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120" windowHeight="9120" tabRatio="737" firstSheet="3" activeTab="3"/>
  </bookViews>
  <sheets>
    <sheet name="23" sheetId="1" state="veryHidden" r:id="rId1"/>
    <sheet name="Заголовок2" sheetId="2" state="veryHidden" r:id="rId2"/>
    <sheet name="Инструкция" sheetId="3" state="veryHidden" r:id="rId3"/>
    <sheet name="Заголовок" sheetId="4" r:id="rId4"/>
    <sheet name="1" sheetId="5" r:id="rId5"/>
    <sheet name="TESHEET" sheetId="6" state="veryHidden" r:id="rId6"/>
    <sheet name="regs" sheetId="7" state="veryHidden" r:id="rId7"/>
    <sheet name="Регионы" sheetId="8" state="veryHidden" r:id="rId8"/>
    <sheet name="Лист1" sheetId="9" state="veryHidden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OMMENT">'1'!$E$21:$L$29</definedName>
    <definedName name="H1">'[3]Заголовок2'!$B$7:$G$7</definedName>
    <definedName name="H10">'[3]Заголовок2'!$A$12</definedName>
    <definedName name="H11">'[3]Заголовок2'!$B$12</definedName>
    <definedName name="H12">'[3]Заголовок2'!$A$6:$G$16</definedName>
    <definedName name="H13">'[3]Заголовок2'!$A$2</definedName>
    <definedName name="H14">P1_T2.1?Protection</definedName>
    <definedName name="H15">'[3]Заголовок2'!$B$15</definedName>
    <definedName name="H16">'[3]Заголовок2'!$B$14</definedName>
    <definedName name="H17">'[3]Заголовок2'!$B$16</definedName>
    <definedName name="h18">'[3]Заголовок2'!$B$7:$G$7</definedName>
    <definedName name="h19">'[3]Заголовок2'!$A$4</definedName>
    <definedName name="H2">'[3]Заголовок2'!$A$4</definedName>
    <definedName name="h20">'[3]Заголовок2'!$B$6:$G$6</definedName>
    <definedName name="h21">'[3]Заголовок2'!$G$1</definedName>
    <definedName name="h22">'[3]Заголовок2'!$D$12</definedName>
    <definedName name="h23">'[3]Заголовок2'!$G$12</definedName>
    <definedName name="h24">'[3]Заголовок2'!$E$12</definedName>
    <definedName name="h25">'[3]Заголовок2'!$C$12</definedName>
    <definedName name="h26">'[3]Заголовок2'!$F$12</definedName>
    <definedName name="h27">'[3]Заголовок2'!$A$12</definedName>
    <definedName name="h28">'[3]Заголовок2'!$B$12</definedName>
    <definedName name="h29">'[3]Заголовок2'!$A$6:$G$16</definedName>
    <definedName name="H3">'[3]Заголовок2'!$B$6:$G$6</definedName>
    <definedName name="h30">'[3]Заголовок2'!$A$2</definedName>
    <definedName name="h31">P1_T2.1?Protection</definedName>
    <definedName name="h32">'[3]Заголовок2'!$B$15</definedName>
    <definedName name="h33">'[3]Заголовок2'!$B$14</definedName>
    <definedName name="h34">'[3]Заголовок2'!$B$16</definedName>
    <definedName name="H4">'[3]Заголовок2'!$G$1</definedName>
    <definedName name="H5">'[3]Заголовок2'!$D$12</definedName>
    <definedName name="H6">'[3]Заголовок2'!$G$12</definedName>
    <definedName name="H7">'[3]Заголовок2'!$E$12</definedName>
    <definedName name="H8">'[3]Заголовок2'!$C$12</definedName>
    <definedName name="H9">'[3]Заголовок2'!$F$12</definedName>
    <definedName name="INN">#REF!</definedName>
    <definedName name="ISTFIN" localSheetId="4">'1'!$AC$1:$AC$6</definedName>
    <definedName name="ISTFIN">#REF!</definedName>
    <definedName name="LOAD">'1'!$C$12:$V$17</definedName>
    <definedName name="MO">#REF!</definedName>
    <definedName name="NOM" localSheetId="4">#REF!</definedName>
    <definedName name="NOM" localSheetId="5">#REF!</definedName>
    <definedName name="NOM">#REF!</definedName>
    <definedName name="NSRF" localSheetId="4">#REF!</definedName>
    <definedName name="NSRF" localSheetId="5">#REF!</definedName>
    <definedName name="NSRF">#REF!</definedName>
    <definedName name="Num" localSheetId="4">#REF!</definedName>
    <definedName name="Num" localSheetId="5">#REF!</definedName>
    <definedName name="Num">'Регионы'!$C$25:$C$125</definedName>
    <definedName name="Num2" localSheetId="4">#REF!</definedName>
    <definedName name="Num2" localSheetId="5">#REF!</definedName>
    <definedName name="Num2">'Регионы'!$C$25:$C$125</definedName>
    <definedName name="NUMS">#REF!</definedName>
    <definedName name="OKTMO" localSheetId="4">#REF!</definedName>
    <definedName name="OKTMO" localSheetId="5">#REF!</definedName>
    <definedName name="OKTMO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6_T2.1?Protection" localSheetId="4">P1_T2.1?Protection</definedName>
    <definedName name="P6_T2.1?Protection" localSheetId="5">P1_T2.1?Protection</definedName>
    <definedName name="P6_T2.1?Protection">P1_T2.1?Protection</definedName>
    <definedName name="REG_ET">#REF!</definedName>
    <definedName name="REG_PROT" localSheetId="4">#REF!,#REF!,#REF!,#REF!,#REF!,#REF!,#REF!</definedName>
    <definedName name="REG_PROT" localSheetId="5">#REF!,#REF!,#REF!,#REF!,#REF!,#REF!,#REF!</definedName>
    <definedName name="REG_PROT">'regs'!$H$18:$H$23,'regs'!$H$25:$H$26,'regs'!$H$28:$H$28,'regs'!$H$30:$H$32,'regs'!$H$35:$H$39,'regs'!$H$46:$H$46,'regs'!$H$13:$H$16</definedName>
    <definedName name="REGcom">#REF!</definedName>
    <definedName name="Region" localSheetId="4">'[4]Заголовок'!$B$6</definedName>
    <definedName name="REGION">'Заголовок'!$D$6:$I$6</definedName>
    <definedName name="REGIONS">'1'!$Y$2:$Y$73</definedName>
    <definedName name="REGUL" localSheetId="4">#REF!</definedName>
    <definedName name="REGUL" localSheetId="5">#REF!</definedName>
    <definedName name="REGUL">#REF!</definedName>
    <definedName name="SBT_ET">#REF!</definedName>
    <definedName name="SBT_PROT" localSheetId="4">#REF!,#REF!,#REF!,#REF!,P1_SBT_PROT</definedName>
    <definedName name="SBT_PROT" localSheetId="5">#REF!,#REF!,#REF!,#REF!,P1_SBT_PROT</definedName>
    <definedName name="SBT_PROT">#REF!,#REF!,#REF!,#REF!,P1_SBT_PROT</definedName>
    <definedName name="SBTcom">#REF!</definedName>
    <definedName name="Scope" localSheetId="4">'1'!#REF!</definedName>
    <definedName name="Scope">'[5]1'!#REF!</definedName>
    <definedName name="SCOPE_ESOLD">#REF!</definedName>
    <definedName name="SCOPE_ET" localSheetId="4">'1'!#REF!</definedName>
    <definedName name="SCOPE_ET">'[5]1'!#REF!</definedName>
    <definedName name="SCOPE_ETALON" localSheetId="4">#REF!</definedName>
    <definedName name="SCOPE_ETALON" localSheetId="5">#REF!</definedName>
    <definedName name="SCOPE_ETALON">'regs'!$H$4:$H$48</definedName>
    <definedName name="SCOPE_FLOAD" localSheetId="4">#REF!,P1_SCOPE_FLOAD</definedName>
    <definedName name="SCOPE_FLOAD" localSheetId="5">#REF!,P1_SCOPE_FLOAD</definedName>
    <definedName name="SCOPE_FLOAD">#REF!,P1_SCOPE_FLOAD</definedName>
    <definedName name="SCOPE_FRML" localSheetId="4">#REF!,#REF!,P1_SCOPE_FRML</definedName>
    <definedName name="SCOPE_FRML" localSheetId="5">#REF!,#REF!,P1_SCOPE_FRML</definedName>
    <definedName name="SCOPE_FRML">#REF!,#REF!,P1_SCOPE_FRML</definedName>
    <definedName name="SCOPE_REGLD">#REF!</definedName>
    <definedName name="SCOPE_SBTLD">#REF!</definedName>
    <definedName name="SCOPE_SETLD">#REF!</definedName>
    <definedName name="SET_ET">#REF!</definedName>
    <definedName name="SET_PROT" localSheetId="4">#REF!,#REF!,#REF!,#REF!,#REF!,P1_SET_PROT</definedName>
    <definedName name="SET_PROT" localSheetId="5">#REF!,#REF!,#REF!,#REF!,#REF!,P1_SET_PROT</definedName>
    <definedName name="SET_PROT">#REF!,#REF!,#REF!,#REF!,#REF!,P1_SET_PROT</definedName>
    <definedName name="SET_PRT" localSheetId="4">#REF!,#REF!,#REF!,#REF!,P1_SET_PRT</definedName>
    <definedName name="SET_PRT" localSheetId="5">#REF!,#REF!,#REF!,#REF!,P1_SET_PRT</definedName>
    <definedName name="SET_PRT">#REF!,#REF!,#REF!,#REF!,P1_SET_PRT</definedName>
    <definedName name="SETcom">#REF!</definedName>
    <definedName name="SFERA" localSheetId="4">'1'!$AA$1:$AA$3</definedName>
    <definedName name="SFERA">#REF!</definedName>
    <definedName name="Sheet2?prefix?">"H"</definedName>
    <definedName name="SPR_PROT">#REF!,#REF!</definedName>
    <definedName name="T2.1?Protection" localSheetId="4">h31</definedName>
    <definedName name="T2.1?Protection" localSheetId="5">H14</definedName>
    <definedName name="T2.1?Protection">P6_T2.1?Protection</definedName>
    <definedName name="T2?Protection" localSheetId="4">P1_T2?Protection,P2_T2?Protection</definedName>
    <definedName name="T2?Protection" localSheetId="5">P1_T2?Protection,P2_T2?Protection</definedName>
    <definedName name="T2?Protection">P1_T2?Protection,P2_T2?Protection</definedName>
    <definedName name="T2_DiapProt" localSheetId="4">P1_T2_DiapProt,P2_T2_DiapProt</definedName>
    <definedName name="T2_DiapProt" localSheetId="5">P1_T2_DiapProt,P2_T2_DiapProt</definedName>
    <definedName name="T2_DiapProt">P1_T2_DiapProt,P2_T2_DiapProt</definedName>
    <definedName name="T4.3?Data" localSheetId="4">#REF!</definedName>
    <definedName name="T4.3?Data" localSheetId="5">#REF!</definedName>
    <definedName name="T4.3?Data">'23'!$D$10:$H$17</definedName>
    <definedName name="T4.3?Table" localSheetId="4">#REF!</definedName>
    <definedName name="T4.3?Table" localSheetId="5">#REF!</definedName>
    <definedName name="T4.3?Table">'23'!$D$10:$H$17</definedName>
    <definedName name="T4.3?Title" localSheetId="4">#REF!</definedName>
    <definedName name="T4.3?Title" localSheetId="5">#REF!</definedName>
    <definedName name="T4.3?Title">'23'!$C$4</definedName>
    <definedName name="Table">#REF!</definedName>
    <definedName name="TIP" localSheetId="4">'1'!$Z$1:$Z$2</definedName>
    <definedName name="TIP">#REF!</definedName>
    <definedName name="VDOC" localSheetId="4">#REF!</definedName>
    <definedName name="VDOC" localSheetId="5">#REF!</definedName>
    <definedName name="VDOC">#REF!</definedName>
    <definedName name="y_n" localSheetId="4">'[3]TESHEET'!$F$2:$F$3</definedName>
    <definedName name="YES_NO">'[4]lists'!$E$3:$E$4</definedName>
    <definedName name="YN">'1'!$AB$1:$AB$2</definedName>
    <definedName name="ZAGOLOVOK">'Заголовок'!$D$7:$I$9</definedName>
    <definedName name="БазовыйПериод" localSheetId="4">#REF!</definedName>
    <definedName name="БазовыйПериод" localSheetId="5">#REF!</definedName>
    <definedName name="БазовыйПериод">'Заголовок2'!$B$15</definedName>
    <definedName name="БС">'[2]Справочники'!$A$4:$A$6</definedName>
    <definedName name="ВТОП" localSheetId="4">#REF!</definedName>
    <definedName name="ВТОП" localSheetId="5">#REF!</definedName>
    <definedName name="ВТОП">'Лист1'!$A$2:$A$9</definedName>
    <definedName name="ДРУГОЕ">'[1]Справочники'!$A$26:$A$28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 localSheetId="4">#REF!</definedName>
    <definedName name="МР" localSheetId="5">#REF!</definedName>
    <definedName name="МР">#REF!</definedName>
    <definedName name="НСРФ">'Регионы'!$A$2:$A$89</definedName>
    <definedName name="НСРФ2" localSheetId="4">#REF!</definedName>
    <definedName name="НСРФ2" localSheetId="5">#REF!</definedName>
    <definedName name="НСРФ2">'Регионы'!$A$2:$A$89</definedName>
    <definedName name="ОРГАНИЗАЦИЯ">#REF!</definedName>
    <definedName name="ПериодРегулирования" localSheetId="4">#REF!</definedName>
    <definedName name="ПериодРегулирования" localSheetId="5">#REF!</definedName>
    <definedName name="ПериодРегулирования">'Заголовок2'!$B$14</definedName>
    <definedName name="ПоследнийГод" localSheetId="4">#REF!</definedName>
    <definedName name="ПоследнийГод" localSheetId="5">#REF!</definedName>
    <definedName name="ПоследнийГод">'Заголовок2'!$B$16</definedName>
    <definedName name="ПЭ">'[1]Справочники'!$A$10:$A$12</definedName>
    <definedName name="РГК">'[1]Справочники'!$A$4:$A$4</definedName>
    <definedName name="СФЕРА">'[4]lists'!$D$3:$D$6</definedName>
    <definedName name="ТИП_ПРОГРАММЫ">'[4]lists'!$C$3:$C$4</definedName>
    <definedName name="УГОЛЬ">'[1]Справочники'!$A$19:$A$21</definedName>
  </definedNames>
  <calcPr fullCalcOnLoad="1"/>
</workbook>
</file>

<file path=xl/comments5.xml><?xml version="1.0" encoding="utf-8"?>
<comments xmlns="http://schemas.openxmlformats.org/spreadsheetml/2006/main">
  <authors>
    <author>ipugaeva</author>
  </authors>
  <commentList>
    <comment ref="L8" authorId="0">
      <text>
        <r>
          <rPr>
            <sz val="8"/>
            <rFont val="Tahoma"/>
            <family val="0"/>
          </rPr>
          <t xml:space="preserve">Укажите кратко результаты, ожидаемые от реализации  программы
</t>
        </r>
      </text>
    </comment>
  </commentList>
</comments>
</file>

<file path=xl/sharedStrings.xml><?xml version="1.0" encoding="utf-8"?>
<sst xmlns="http://schemas.openxmlformats.org/spreadsheetml/2006/main" count="584" uniqueCount="298">
  <si>
    <t>2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</si>
  <si>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</si>
  <si>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</si>
  <si>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</si>
  <si>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</si>
  <si>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</si>
  <si>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</si>
  <si>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</si>
  <si>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</si>
  <si>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</si>
  <si>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</si>
  <si>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</si>
  <si>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</si>
  <si>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</si>
  <si>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</si>
  <si>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уголь</t>
  </si>
  <si>
    <t>дрова</t>
  </si>
  <si>
    <t>мазут</t>
  </si>
  <si>
    <t>газ</t>
  </si>
  <si>
    <t>торф</t>
  </si>
  <si>
    <t>сланцы</t>
  </si>
  <si>
    <t>другое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</si>
  <si>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</si>
  <si>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</si>
  <si>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</si>
  <si>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</si>
  <si>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</si>
  <si>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</si>
  <si>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</si>
  <si>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</si>
  <si>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</si>
  <si>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</si>
  <si>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</si>
  <si>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</si>
  <si>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</si>
  <si>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</si>
  <si>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</si>
  <si>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</si>
  <si>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</si>
  <si>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</si>
  <si>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</si>
  <si>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</si>
  <si>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</si>
  <si>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</si>
  <si>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</si>
  <si>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1</t>
  </si>
  <si>
    <t>Костромская область</t>
  </si>
  <si>
    <t>Краснодарский край</t>
  </si>
  <si>
    <t>3</t>
  </si>
  <si>
    <t>Красноярский край</t>
  </si>
  <si>
    <t>4</t>
  </si>
  <si>
    <t>Курганская область</t>
  </si>
  <si>
    <t>5</t>
  </si>
  <si>
    <t>Курская область</t>
  </si>
  <si>
    <t>6</t>
  </si>
  <si>
    <t>Ленинградская область</t>
  </si>
  <si>
    <t>7</t>
  </si>
  <si>
    <t>Липецкая область</t>
  </si>
  <si>
    <t>8</t>
  </si>
  <si>
    <t>Магаданская область</t>
  </si>
  <si>
    <t>9</t>
  </si>
  <si>
    <t>10</t>
  </si>
  <si>
    <t>Мурманская область</t>
  </si>
  <si>
    <t>11</t>
  </si>
  <si>
    <t>Ненецкий автономный округ</t>
  </si>
  <si>
    <t>12</t>
  </si>
  <si>
    <t>Нижегородская область</t>
  </si>
  <si>
    <t>13</t>
  </si>
  <si>
    <t>Новгородская область</t>
  </si>
  <si>
    <t>14</t>
  </si>
  <si>
    <t>Новосибирская область</t>
  </si>
  <si>
    <t>15</t>
  </si>
  <si>
    <t>Омская область</t>
  </si>
  <si>
    <t>16</t>
  </si>
  <si>
    <t>Оренбургская область</t>
  </si>
  <si>
    <t>17</t>
  </si>
  <si>
    <t>Орловская область</t>
  </si>
  <si>
    <t>18</t>
  </si>
  <si>
    <t>Пензенская область</t>
  </si>
  <si>
    <t>19</t>
  </si>
  <si>
    <t>Пермский край</t>
  </si>
  <si>
    <t>20</t>
  </si>
  <si>
    <t>Приморский край</t>
  </si>
  <si>
    <t>21</t>
  </si>
  <si>
    <t>Псковская область</t>
  </si>
  <si>
    <t>22</t>
  </si>
  <si>
    <t>Республика Адыгея</t>
  </si>
  <si>
    <t>23</t>
  </si>
  <si>
    <t>Республика Алтай</t>
  </si>
  <si>
    <t>24</t>
  </si>
  <si>
    <t>Республика Башкортостан</t>
  </si>
  <si>
    <t>25</t>
  </si>
  <si>
    <t>Республика Бурятия</t>
  </si>
  <si>
    <t>26</t>
  </si>
  <si>
    <t>Республика Дагестан</t>
  </si>
  <si>
    <t>27</t>
  </si>
  <si>
    <t>Республика Ингушетия</t>
  </si>
  <si>
    <t>28</t>
  </si>
  <si>
    <t>Республика Калмыкия</t>
  </si>
  <si>
    <t>29</t>
  </si>
  <si>
    <t>Республика Карелия</t>
  </si>
  <si>
    <t>30</t>
  </si>
  <si>
    <t>Республика Коми</t>
  </si>
  <si>
    <t>31</t>
  </si>
  <si>
    <t>Республика Марий Эл</t>
  </si>
  <si>
    <t>32</t>
  </si>
  <si>
    <t>Республика Мордовия</t>
  </si>
  <si>
    <t>33</t>
  </si>
  <si>
    <t>Республика Саха (Якутия)</t>
  </si>
  <si>
    <t>34</t>
  </si>
  <si>
    <t>Республика Северная Осетия-Алания</t>
  </si>
  <si>
    <t>35</t>
  </si>
  <si>
    <t>Республика Татарстан</t>
  </si>
  <si>
    <t>36</t>
  </si>
  <si>
    <t>Республика Тыва</t>
  </si>
  <si>
    <t>37</t>
  </si>
  <si>
    <t>Республика Хакасия</t>
  </si>
  <si>
    <t>38</t>
  </si>
  <si>
    <t>Ростовская область</t>
  </si>
  <si>
    <t>39</t>
  </si>
  <si>
    <t>Рязанская область</t>
  </si>
  <si>
    <t>40</t>
  </si>
  <si>
    <t>Самарская область</t>
  </si>
  <si>
    <t>41</t>
  </si>
  <si>
    <t>42</t>
  </si>
  <si>
    <t>Саратовская область</t>
  </si>
  <si>
    <t>43</t>
  </si>
  <si>
    <t>Сахалинская область</t>
  </si>
  <si>
    <t>44</t>
  </si>
  <si>
    <t>Свердловская область</t>
  </si>
  <si>
    <t>45</t>
  </si>
  <si>
    <t>Смоленская область</t>
  </si>
  <si>
    <t>46</t>
  </si>
  <si>
    <t>Ставропольский край</t>
  </si>
  <si>
    <t>47</t>
  </si>
  <si>
    <t>48</t>
  </si>
  <si>
    <t>Тамбовская область</t>
  </si>
  <si>
    <t>49</t>
  </si>
  <si>
    <t>Тверская область</t>
  </si>
  <si>
    <t>50</t>
  </si>
  <si>
    <t>Томская область</t>
  </si>
  <si>
    <t>51</t>
  </si>
  <si>
    <t>Тульская область</t>
  </si>
  <si>
    <t>52</t>
  </si>
  <si>
    <t>Тюменская область</t>
  </si>
  <si>
    <t>53</t>
  </si>
  <si>
    <t>Удмуртская республика</t>
  </si>
  <si>
    <t>54</t>
  </si>
  <si>
    <t>Ульяновская область</t>
  </si>
  <si>
    <t>55</t>
  </si>
  <si>
    <t>Усть-Ордынский Бурятский автономный округ</t>
  </si>
  <si>
    <t>56</t>
  </si>
  <si>
    <t>Хабаровский край</t>
  </si>
  <si>
    <t>57</t>
  </si>
  <si>
    <t>Ханты-Мансийский автономный округ</t>
  </si>
  <si>
    <t>58</t>
  </si>
  <si>
    <t>Челябинская область</t>
  </si>
  <si>
    <t>59</t>
  </si>
  <si>
    <t>Чеченская республика</t>
  </si>
  <si>
    <t>60</t>
  </si>
  <si>
    <t>Читинская область</t>
  </si>
  <si>
    <t>61</t>
  </si>
  <si>
    <t>Чувашская республика</t>
  </si>
  <si>
    <t>62</t>
  </si>
  <si>
    <t>Чукотский автономный округ</t>
  </si>
  <si>
    <t>63</t>
  </si>
  <si>
    <t>Ямало-Ненецкий автономный округ</t>
  </si>
  <si>
    <t>64</t>
  </si>
  <si>
    <t>Ярославская область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</si>
  <si>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</si>
  <si>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</si>
  <si>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</si>
  <si>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</si>
  <si>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</si>
  <si>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</si>
  <si>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</si>
  <si>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</si>
  <si>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</si>
  <si>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</si>
  <si>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</si>
  <si>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</si>
  <si>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</si>
  <si>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</si>
  <si>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</si>
  <si>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</si>
  <si>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</si>
  <si>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</si>
  <si>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</si>
  <si>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</si>
  <si>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</si>
  <si>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</si>
  <si>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</si>
  <si>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</si>
  <si>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</si>
  <si>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</si>
  <si>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</si>
  <si>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</si>
  <si>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</si>
  <si>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</si>
  <si>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</si>
  <si>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</si>
  <si>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</si>
  <si>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</si>
  <si>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</si>
  <si>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</si>
  <si>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г. Москва</t>
  </si>
  <si>
    <t>Московская область</t>
  </si>
  <si>
    <t>Выберите регион из списка…</t>
  </si>
  <si>
    <t>Постановление</t>
  </si>
  <si>
    <t>Приказ</t>
  </si>
  <si>
    <t>Решение Правления</t>
  </si>
  <si>
    <t>Закон</t>
  </si>
  <si>
    <t>г.Санкт-Петербург</t>
  </si>
  <si>
    <t>Распоряжение</t>
  </si>
  <si>
    <t>Указ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</si>
  <si>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</si>
  <si>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</si>
  <si>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</si>
  <si>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</si>
  <si>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</si>
  <si>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</si>
  <si>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</si>
  <si>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</si>
  <si>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</si>
  <si>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</si>
  <si>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</si>
  <si>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A</t>
  </si>
  <si>
    <t>NA</t>
  </si>
  <si>
    <t>Наименование субъекта РФ</t>
  </si>
  <si>
    <t>Ф.И.О. ответственного за заполнение</t>
  </si>
  <si>
    <t>Телефон ответственного за заполнение</t>
  </si>
  <si>
    <t>ПЕРЕЧЕНЬ ИНВЕСТИЦИОННЫХ И ПРОИЗВОДСТВЕННЫХ ПРОГРАММ ОРГАНИЗАЦИЙ КОММУНАЛЬНОГО КОМПЛЕКСА, ПЛАНИРУЕМЫХ К РЕАЛИЗАЦИИ В 2009 ГОДУ</t>
  </si>
  <si>
    <t>Инвестиционная</t>
  </si>
  <si>
    <t>теплоснабжение</t>
  </si>
  <si>
    <t>да</t>
  </si>
  <si>
    <t>прибыль</t>
  </si>
  <si>
    <t>Производственная</t>
  </si>
  <si>
    <t>водоснабжение и водоотведение</t>
  </si>
  <si>
    <t>нет</t>
  </si>
  <si>
    <t xml:space="preserve">амортизация </t>
  </si>
  <si>
    <t>утилизация ТБО</t>
  </si>
  <si>
    <t>плата за подключение</t>
  </si>
  <si>
    <t>Забайкальский край</t>
  </si>
  <si>
    <t>Камчатский край</t>
  </si>
  <si>
    <t>ОРГ</t>
  </si>
  <si>
    <t>ИНН</t>
  </si>
  <si>
    <t>L1</t>
  </si>
  <si>
    <t>ТИП.ПРОГР</t>
  </si>
  <si>
    <t>СФЕРА</t>
  </si>
  <si>
    <t>L2</t>
  </si>
  <si>
    <t>L3</t>
  </si>
  <si>
    <t>L4</t>
  </si>
  <si>
    <t>L5</t>
  </si>
  <si>
    <t>L6</t>
  </si>
  <si>
    <t>Наименование программы</t>
  </si>
  <si>
    <t>Цели программы</t>
  </si>
  <si>
    <t>Объем финансирования программы за весь период реализации программы</t>
  </si>
  <si>
    <t>Рост тарифа за счет инвестиционной составляющей на 2009г.</t>
  </si>
  <si>
    <t>Наличие программы комплексного развития систем коммунальной инфраструктуры муниципального образования</t>
  </si>
  <si>
    <t>№ п/п</t>
  </si>
  <si>
    <t>Наименование организации</t>
  </si>
  <si>
    <t>Тип программы</t>
  </si>
  <si>
    <t>Сфера регулируемой деятельности</t>
  </si>
  <si>
    <t>Объем финансирования программы</t>
  </si>
  <si>
    <t>Рост тарифа за счет инвестиционной составляющей на 2009г. (в %)</t>
  </si>
  <si>
    <t>за весь период реализации программы (тыс. руб)</t>
  </si>
  <si>
    <t>Удалить</t>
  </si>
  <si>
    <t>Итого по региону :</t>
  </si>
  <si>
    <t>Добавить организацию</t>
  </si>
  <si>
    <t>Примечание</t>
  </si>
  <si>
    <t>ремонтный фонд</t>
  </si>
  <si>
    <t>инвест. надбавка</t>
  </si>
  <si>
    <t>прочие тарифные источники</t>
  </si>
  <si>
    <t>инвестиционная надбавка</t>
  </si>
  <si>
    <t xml:space="preserve">Объем финансирования программы в 2009 году: амортизация </t>
  </si>
  <si>
    <t>Объем финансирования программы в 2009 году: прибыль</t>
  </si>
  <si>
    <t>Объем финансирования программы в 2009 году: ремонтный фонд</t>
  </si>
  <si>
    <t>Объем финансирования программы в 2009 году: инвестиционная надбавка</t>
  </si>
  <si>
    <t>Объем финансирования программы в 2009 году: плата за подключение</t>
  </si>
  <si>
    <t>Объем финансирования программы в 2009 году: прочие тарифные источники</t>
  </si>
  <si>
    <t>L4.1</t>
  </si>
  <si>
    <t>L4.2</t>
  </si>
  <si>
    <t>L4.3</t>
  </si>
  <si>
    <t>L4.4</t>
  </si>
  <si>
    <t>L4.5</t>
  </si>
  <si>
    <t>L4.6</t>
  </si>
  <si>
    <t>Объем финансирования программы в 2009 году</t>
  </si>
  <si>
    <t>по источникам финансирования в 2009 году  (тыс. руб):</t>
  </si>
  <si>
    <t>в том числе в 2009 году, всего (тыс. руб)</t>
  </si>
  <si>
    <t>Является ли организация филиалом</t>
  </si>
  <si>
    <t>L0</t>
  </si>
  <si>
    <t>Наименование филиала</t>
  </si>
  <si>
    <t>КПП</t>
  </si>
  <si>
    <t>ФИЛИАЛ</t>
  </si>
  <si>
    <t>Информация о планируемых к реализации в 2009 году инвестиционных и производственных программах организаций коммунального комплекса, предоставляемая в рамках предложения по утверждению предельных индексов роста тарифов на товары и услуги организаций коммунального комплекса и предельных уровней тарифов на тепловую энергию.</t>
  </si>
  <si>
    <t>Иванова З.В.</t>
  </si>
  <si>
    <t>62-28-81</t>
  </si>
  <si>
    <t>г.Чебоксары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</si>
</sst>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</numFmts>
  <fonts count="3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color indexed="9"/>
      <name val="Arial Cyr"/>
      <family val="0"/>
    </font>
    <font>
      <b/>
      <sz val="16"/>
      <name val="Arial Cyr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b/>
      <u val="single"/>
      <sz val="10"/>
      <color indexed="12"/>
      <name val="Arial"/>
      <family val="2"/>
    </font>
    <font>
      <b/>
      <sz val="9"/>
      <name val="Arial Cyr"/>
      <family val="0"/>
    </font>
    <font>
      <b/>
      <sz val="14"/>
      <name val="Arial Cyr"/>
      <family val="0"/>
    </font>
    <font>
      <sz val="8"/>
      <color indexed="9"/>
      <name val="Verdana"/>
      <family val="2"/>
    </font>
    <font>
      <b/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5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176" fontId="4" fillId="0" borderId="1">
      <alignment/>
      <protection locked="0"/>
    </xf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5" fillId="0" borderId="2" applyBorder="0">
      <alignment horizontal="center" vertical="center" wrapText="1"/>
      <protection/>
    </xf>
    <xf numFmtId="176" fontId="10" fillId="2" borderId="1">
      <alignment/>
      <protection/>
    </xf>
    <xf numFmtId="4" fontId="0" fillId="3" borderId="3" applyBorder="0">
      <alignment horizontal="right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9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5" borderId="4" applyBorder="0">
      <alignment horizontal="right"/>
      <protection/>
    </xf>
    <xf numFmtId="4" fontId="0" fillId="4" borderId="3" applyFont="0" applyBorder="0">
      <alignment horizontal="right"/>
      <protection/>
    </xf>
  </cellStyleXfs>
  <cellXfs count="156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3" xfId="25" applyBorder="1">
      <alignment horizontal="center" vertical="center" wrapText="1"/>
      <protection/>
    </xf>
    <xf numFmtId="49" fontId="0" fillId="0" borderId="5" xfId="0" applyBorder="1" applyAlignment="1">
      <alignment vertical="top"/>
    </xf>
    <xf numFmtId="49" fontId="0" fillId="0" borderId="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7" xfId="25" applyBorder="1">
      <alignment horizontal="center" vertical="center" wrapText="1"/>
      <protection/>
    </xf>
    <xf numFmtId="49" fontId="0" fillId="0" borderId="4" xfId="0" applyBorder="1" applyAlignment="1">
      <alignment vertical="top"/>
    </xf>
    <xf numFmtId="0" fontId="15" fillId="0" borderId="5" xfId="25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8" xfId="0" applyNumberFormat="1" applyFont="1" applyBorder="1" applyAlignment="1">
      <alignment horizontal="left" vertical="top"/>
    </xf>
    <xf numFmtId="0" fontId="18" fillId="0" borderId="7" xfId="0" applyNumberFormat="1" applyFont="1" applyBorder="1" applyAlignment="1">
      <alignment horizontal="left" vertical="top"/>
    </xf>
    <xf numFmtId="0" fontId="18" fillId="0" borderId="9" xfId="0" applyNumberFormat="1" applyFont="1" applyBorder="1" applyAlignment="1">
      <alignment horizontal="left" vertical="top"/>
    </xf>
    <xf numFmtId="49" fontId="0" fillId="0" borderId="10" xfId="0" applyBorder="1" applyAlignment="1">
      <alignment vertical="top"/>
    </xf>
    <xf numFmtId="0" fontId="9" fillId="0" borderId="0" xfId="24" applyFont="1" applyAlignment="1">
      <alignment horizontal="centerContinuous" vertical="center" wrapText="1"/>
      <protection/>
    </xf>
    <xf numFmtId="49" fontId="0" fillId="0" borderId="0" xfId="33">
      <alignment vertical="top"/>
      <protection/>
    </xf>
    <xf numFmtId="49" fontId="0" fillId="0" borderId="0" xfId="33" applyFont="1">
      <alignment vertical="top"/>
      <protection/>
    </xf>
    <xf numFmtId="0" fontId="0" fillId="0" borderId="0" xfId="0" applyNumberFormat="1" applyAlignment="1">
      <alignment vertical="top"/>
    </xf>
    <xf numFmtId="0" fontId="15" fillId="0" borderId="0" xfId="33" applyNumberFormat="1" applyFont="1" applyAlignment="1">
      <alignment horizontal="center" vertical="top"/>
      <protection/>
    </xf>
    <xf numFmtId="49" fontId="0" fillId="6" borderId="0" xfId="0" applyFill="1" applyAlignment="1">
      <alignment vertical="top"/>
    </xf>
    <xf numFmtId="49" fontId="0" fillId="7" borderId="0" xfId="0" applyFill="1" applyAlignment="1">
      <alignment vertical="top"/>
    </xf>
    <xf numFmtId="0" fontId="15" fillId="0" borderId="4" xfId="25" applyBorder="1">
      <alignment horizontal="center" vertical="center" wrapText="1"/>
      <protection/>
    </xf>
    <xf numFmtId="0" fontId="15" fillId="0" borderId="11" xfId="25" applyBorder="1">
      <alignment horizontal="center" vertical="center" wrapText="1"/>
      <protection/>
    </xf>
    <xf numFmtId="0" fontId="15" fillId="0" borderId="8" xfId="25" applyBorder="1">
      <alignment horizontal="center" vertical="center" wrapText="1"/>
      <protection/>
    </xf>
    <xf numFmtId="49" fontId="0" fillId="0" borderId="12" xfId="0" applyBorder="1" applyAlignment="1">
      <alignment vertical="top"/>
    </xf>
    <xf numFmtId="49" fontId="0" fillId="0" borderId="9" xfId="0" applyBorder="1" applyAlignment="1">
      <alignment vertical="top"/>
    </xf>
    <xf numFmtId="14" fontId="0" fillId="0" borderId="0" xfId="0" applyNumberFormat="1" applyAlignment="1">
      <alignment vertical="top"/>
    </xf>
    <xf numFmtId="49" fontId="21" fillId="0" borderId="0" xfId="0" applyFont="1" applyAlignment="1">
      <alignment vertical="top"/>
    </xf>
    <xf numFmtId="0" fontId="19" fillId="0" borderId="0" xfId="32">
      <alignment/>
      <protection/>
    </xf>
    <xf numFmtId="0" fontId="15" fillId="0" borderId="13" xfId="32" applyFont="1" applyBorder="1" applyAlignment="1">
      <alignment vertical="top"/>
      <protection/>
    </xf>
    <xf numFmtId="0" fontId="15" fillId="0" borderId="14" xfId="25" applyBorder="1" applyAlignment="1">
      <alignment vertical="center" wrapText="1"/>
      <protection/>
    </xf>
    <xf numFmtId="0" fontId="15" fillId="0" borderId="14" xfId="25" applyFont="1" applyBorder="1">
      <alignment horizontal="center" vertical="center" wrapText="1"/>
      <protection/>
    </xf>
    <xf numFmtId="0" fontId="15" fillId="0" borderId="15" xfId="25" applyBorder="1">
      <alignment horizontal="center" vertical="center" wrapText="1"/>
      <protection/>
    </xf>
    <xf numFmtId="3" fontId="0" fillId="3" borderId="16" xfId="27" applyNumberFormat="1" applyBorder="1" applyAlignment="1">
      <alignment horizontal="right" vertical="top"/>
      <protection/>
    </xf>
    <xf numFmtId="3" fontId="0" fillId="3" borderId="14" xfId="27" applyNumberFormat="1" applyBorder="1" applyAlignment="1">
      <alignment horizontal="right" vertical="top"/>
      <protection/>
    </xf>
    <xf numFmtId="3" fontId="0" fillId="4" borderId="14" xfId="42" applyNumberFormat="1" applyBorder="1" applyAlignment="1">
      <alignment horizontal="right" vertical="top"/>
      <protection/>
    </xf>
    <xf numFmtId="3" fontId="15" fillId="4" borderId="14" xfId="42" applyNumberFormat="1" applyFont="1" applyBorder="1" applyAlignment="1">
      <alignment horizontal="right" vertical="top"/>
      <protection/>
    </xf>
    <xf numFmtId="3" fontId="19" fillId="0" borderId="14" xfId="32" applyNumberFormat="1" applyBorder="1" applyAlignment="1">
      <alignment vertical="top"/>
      <protection/>
    </xf>
    <xf numFmtId="3" fontId="15" fillId="0" borderId="14" xfId="42" applyNumberFormat="1" applyFont="1" applyFill="1" applyBorder="1" applyAlignment="1">
      <alignment horizontal="right" vertical="top"/>
      <protection/>
    </xf>
    <xf numFmtId="0" fontId="19" fillId="0" borderId="14" xfId="32" applyBorder="1" applyAlignment="1">
      <alignment vertical="top"/>
      <protection/>
    </xf>
    <xf numFmtId="182" fontId="15" fillId="3" borderId="14" xfId="27" applyNumberFormat="1" applyFont="1" applyBorder="1" applyAlignment="1">
      <alignment horizontal="right" vertical="top"/>
      <protection/>
    </xf>
    <xf numFmtId="4" fontId="15" fillId="4" borderId="15" xfId="42" applyFont="1" applyBorder="1" applyAlignment="1">
      <alignment horizontal="right" vertical="top"/>
      <protection/>
    </xf>
    <xf numFmtId="0" fontId="21" fillId="0" borderId="0" xfId="0" applyNumberFormat="1" applyFont="1" applyAlignment="1">
      <alignment vertical="top"/>
    </xf>
    <xf numFmtId="49" fontId="21" fillId="0" borderId="0" xfId="0" applyFont="1" applyAlignment="1">
      <alignment horizontal="right" vertical="top"/>
    </xf>
    <xf numFmtId="49" fontId="21" fillId="0" borderId="0" xfId="0" applyFont="1" applyAlignment="1">
      <alignment vertical="top"/>
    </xf>
    <xf numFmtId="49" fontId="22" fillId="0" borderId="0" xfId="0" applyFont="1" applyAlignment="1">
      <alignment horizontal="centerContinuous" vertical="top"/>
    </xf>
    <xf numFmtId="49" fontId="21" fillId="0" borderId="0" xfId="0" applyFont="1" applyAlignment="1">
      <alignment horizontal="centerContinuous" vertical="top"/>
    </xf>
    <xf numFmtId="49" fontId="21" fillId="0" borderId="0" xfId="0" applyFont="1" applyBorder="1" applyAlignment="1">
      <alignment vertical="top"/>
    </xf>
    <xf numFmtId="49" fontId="21" fillId="0" borderId="0" xfId="0" applyFont="1" applyBorder="1" applyAlignment="1">
      <alignment vertical="top"/>
    </xf>
    <xf numFmtId="0" fontId="25" fillId="0" borderId="0" xfId="34" applyFont="1" applyAlignment="1" applyProtection="1">
      <alignment horizontal="center" vertical="center" wrapText="1"/>
      <protection/>
    </xf>
    <xf numFmtId="49" fontId="25" fillId="0" borderId="0" xfId="34" applyNumberFormat="1" applyFont="1" applyAlignment="1" applyProtection="1">
      <alignment horizontal="center" vertical="center" wrapText="1"/>
      <protection/>
    </xf>
    <xf numFmtId="0" fontId="26" fillId="0" borderId="0" xfId="34" applyFont="1" applyAlignment="1" applyProtection="1">
      <alignment horizontal="center" vertical="center" wrapText="1"/>
      <protection/>
    </xf>
    <xf numFmtId="0" fontId="1" fillId="0" borderId="0" xfId="34" applyFont="1" applyAlignment="1" applyProtection="1">
      <alignment horizontal="center" vertical="center" wrapText="1"/>
      <protection/>
    </xf>
    <xf numFmtId="0" fontId="27" fillId="0" borderId="0" xfId="34" applyFont="1" applyAlignment="1" applyProtection="1">
      <alignment horizontal="center" vertical="center" wrapText="1"/>
      <protection/>
    </xf>
    <xf numFmtId="0" fontId="28" fillId="4" borderId="12" xfId="34" applyFont="1" applyFill="1" applyBorder="1" applyAlignment="1" applyProtection="1">
      <alignment horizontal="center" vertical="center" wrapText="1"/>
      <protection/>
    </xf>
    <xf numFmtId="0" fontId="1" fillId="0" borderId="0" xfId="34" applyFont="1" applyBorder="1" applyAlignment="1" applyProtection="1">
      <alignment horizontal="center" vertical="center" wrapText="1"/>
      <protection/>
    </xf>
    <xf numFmtId="0" fontId="29" fillId="0" borderId="0" xfId="21" applyFont="1" applyBorder="1" applyAlignment="1" applyProtection="1">
      <alignment horizontal="center" vertical="center" wrapText="1"/>
      <protection/>
    </xf>
    <xf numFmtId="0" fontId="27" fillId="0" borderId="0" xfId="21" applyFont="1" applyBorder="1" applyAlignment="1" applyProtection="1">
      <alignment horizontal="center" vertical="center" wrapText="1"/>
      <protection/>
    </xf>
    <xf numFmtId="0" fontId="28" fillId="4" borderId="11" xfId="34" applyNumberFormat="1" applyFont="1" applyFill="1" applyBorder="1" applyAlignment="1" applyProtection="1">
      <alignment horizontal="center" vertical="center" wrapText="1"/>
      <protection/>
    </xf>
    <xf numFmtId="10" fontId="24" fillId="3" borderId="11" xfId="34" applyNumberFormat="1" applyFont="1" applyFill="1" applyBorder="1" applyAlignment="1" applyProtection="1">
      <alignment horizontal="center" vertical="center" wrapText="1"/>
      <protection locked="0"/>
    </xf>
    <xf numFmtId="0" fontId="28" fillId="4" borderId="3" xfId="34" applyNumberFormat="1" applyFont="1" applyFill="1" applyBorder="1" applyAlignment="1" applyProtection="1">
      <alignment horizontal="center" vertical="center" wrapText="1"/>
      <protection/>
    </xf>
    <xf numFmtId="10" fontId="24" fillId="3" borderId="3" xfId="34" applyNumberFormat="1" applyFont="1" applyFill="1" applyBorder="1" applyAlignment="1" applyProtection="1">
      <alignment horizontal="center" vertical="center" wrapText="1"/>
      <protection locked="0"/>
    </xf>
    <xf numFmtId="0" fontId="28" fillId="4" borderId="12" xfId="34" applyNumberFormat="1" applyFont="1" applyFill="1" applyBorder="1" applyAlignment="1" applyProtection="1">
      <alignment horizontal="center" vertical="center" wrapText="1"/>
      <protection/>
    </xf>
    <xf numFmtId="10" fontId="24" fillId="3" borderId="12" xfId="34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34" applyNumberFormat="1" applyFont="1" applyAlignment="1" applyProtection="1">
      <alignment horizontal="center" vertical="center" wrapText="1"/>
      <protection/>
    </xf>
    <xf numFmtId="49" fontId="1" fillId="0" borderId="0" xfId="34" applyNumberFormat="1" applyFont="1" applyAlignment="1" applyProtection="1">
      <alignment horizontal="center" vertical="center" wrapText="1"/>
      <protection/>
    </xf>
    <xf numFmtId="4" fontId="28" fillId="4" borderId="11" xfId="34" applyNumberFormat="1" applyFont="1" applyFill="1" applyBorder="1" applyAlignment="1" applyProtection="1">
      <alignment horizontal="center" vertical="center" wrapText="1"/>
      <protection/>
    </xf>
    <xf numFmtId="4" fontId="28" fillId="4" borderId="3" xfId="34" applyNumberFormat="1" applyFont="1" applyFill="1" applyBorder="1" applyAlignment="1" applyProtection="1">
      <alignment horizontal="center" vertical="center" wrapText="1"/>
      <protection/>
    </xf>
    <xf numFmtId="4" fontId="28" fillId="4" borderId="12" xfId="34" applyNumberFormat="1" applyFont="1" applyFill="1" applyBorder="1" applyAlignment="1" applyProtection="1">
      <alignment horizontal="center" vertical="center" wrapText="1"/>
      <protection/>
    </xf>
    <xf numFmtId="0" fontId="24" fillId="0" borderId="17" xfId="34" applyFont="1" applyFill="1" applyBorder="1" applyAlignment="1" applyProtection="1">
      <alignment horizontal="center" vertical="center" wrapText="1"/>
      <protection/>
    </xf>
    <xf numFmtId="49" fontId="24" fillId="3" borderId="18" xfId="34" applyNumberFormat="1" applyFont="1" applyFill="1" applyBorder="1" applyAlignment="1" applyProtection="1">
      <alignment horizontal="center" vertical="center" wrapText="1"/>
      <protection locked="0"/>
    </xf>
    <xf numFmtId="0" fontId="24" fillId="3" borderId="18" xfId="34" applyFont="1" applyFill="1" applyBorder="1" applyAlignment="1" applyProtection="1">
      <alignment horizontal="center" vertical="center" wrapText="1"/>
      <protection locked="0"/>
    </xf>
    <xf numFmtId="4" fontId="24" fillId="3" borderId="18" xfId="34" applyNumberFormat="1" applyFont="1" applyFill="1" applyBorder="1" applyAlignment="1" applyProtection="1">
      <alignment horizontal="center" vertical="center" wrapText="1"/>
      <protection locked="0"/>
    </xf>
    <xf numFmtId="10" fontId="24" fillId="3" borderId="18" xfId="34" applyNumberFormat="1" applyFont="1" applyFill="1" applyBorder="1" applyAlignment="1" applyProtection="1">
      <alignment horizontal="center" vertical="center" wrapText="1"/>
      <protection locked="0"/>
    </xf>
    <xf numFmtId="0" fontId="24" fillId="3" borderId="19" xfId="34" applyFont="1" applyFill="1" applyBorder="1" applyAlignment="1" applyProtection="1">
      <alignment horizontal="center" vertical="center" wrapText="1"/>
      <protection locked="0"/>
    </xf>
    <xf numFmtId="0" fontId="32" fillId="0" borderId="0" xfId="34" applyFont="1" applyAlignment="1" applyProtection="1">
      <alignment horizontal="left" vertical="center" wrapText="1"/>
      <protection/>
    </xf>
    <xf numFmtId="0" fontId="32" fillId="0" borderId="0" xfId="34" applyFont="1" applyBorder="1" applyAlignment="1" applyProtection="1">
      <alignment horizontal="left" vertical="center" wrapText="1"/>
      <protection/>
    </xf>
    <xf numFmtId="4" fontId="28" fillId="4" borderId="18" xfId="34" applyNumberFormat="1" applyFont="1" applyFill="1" applyBorder="1" applyAlignment="1" applyProtection="1">
      <alignment horizontal="center" vertical="center" wrapText="1"/>
      <protection/>
    </xf>
    <xf numFmtId="0" fontId="15" fillId="0" borderId="20" xfId="25" applyBorder="1" applyAlignment="1">
      <alignment horizontal="center" vertical="center" wrapText="1"/>
      <protection/>
    </xf>
    <xf numFmtId="0" fontId="15" fillId="0" borderId="21" xfId="25" applyBorder="1" applyAlignment="1">
      <alignment horizontal="center" vertical="center" wrapText="1"/>
      <protection/>
    </xf>
    <xf numFmtId="0" fontId="15" fillId="0" borderId="22" xfId="25" applyBorder="1" applyAlignment="1">
      <alignment horizontal="center" vertical="center" wrapText="1"/>
      <protection/>
    </xf>
    <xf numFmtId="49" fontId="15" fillId="0" borderId="12" xfId="0" applyFont="1" applyBorder="1" applyAlignment="1">
      <alignment vertical="top"/>
    </xf>
    <xf numFmtId="49" fontId="15" fillId="0" borderId="9" xfId="0" applyFont="1" applyBorder="1" applyAlignment="1">
      <alignment vertical="top"/>
    </xf>
    <xf numFmtId="49" fontId="15" fillId="0" borderId="11" xfId="0" applyFont="1" applyBorder="1" applyAlignment="1">
      <alignment vertical="top"/>
    </xf>
    <xf numFmtId="49" fontId="15" fillId="0" borderId="8" xfId="0" applyFont="1" applyBorder="1" applyAlignment="1">
      <alignment vertical="top"/>
    </xf>
    <xf numFmtId="0" fontId="13" fillId="0" borderId="0" xfId="24" applyFont="1" applyAlignment="1">
      <alignment horizontal="center" vertical="center" wrapText="1"/>
      <protection/>
    </xf>
    <xf numFmtId="49" fontId="22" fillId="4" borderId="23" xfId="0" applyNumberFormat="1" applyFont="1" applyFill="1" applyBorder="1" applyAlignment="1" applyProtection="1">
      <alignment horizontal="center" vertical="center" wrapText="1"/>
      <protection/>
    </xf>
    <xf numFmtId="49" fontId="22" fillId="4" borderId="24" xfId="0" applyNumberFormat="1" applyFont="1" applyFill="1" applyBorder="1" applyAlignment="1" applyProtection="1">
      <alignment horizontal="center" vertical="center" wrapText="1"/>
      <protection/>
    </xf>
    <xf numFmtId="49" fontId="19" fillId="3" borderId="10" xfId="31" applyNumberFormat="1" applyFont="1" applyFill="1" applyBorder="1" applyAlignment="1" applyProtection="1">
      <alignment horizontal="center" vertical="center" wrapText="1"/>
      <protection locked="0"/>
    </xf>
    <xf numFmtId="49" fontId="19" fillId="3" borderId="25" xfId="31" applyNumberFormat="1" applyFont="1" applyFill="1" applyBorder="1" applyAlignment="1" applyProtection="1">
      <alignment horizontal="center" vertical="center" wrapText="1"/>
      <protection locked="0"/>
    </xf>
    <xf numFmtId="49" fontId="19" fillId="3" borderId="26" xfId="31" applyNumberFormat="1" applyFont="1" applyFill="1" applyBorder="1" applyAlignment="1" applyProtection="1">
      <alignment horizontal="center" vertical="center" wrapText="1"/>
      <protection locked="0"/>
    </xf>
    <xf numFmtId="49" fontId="22" fillId="4" borderId="27" xfId="0" applyNumberFormat="1" applyFont="1" applyFill="1" applyBorder="1" applyAlignment="1" applyProtection="1">
      <alignment horizontal="center" vertical="center" wrapText="1"/>
      <protection/>
    </xf>
    <xf numFmtId="49" fontId="22" fillId="4" borderId="28" xfId="0" applyNumberFormat="1" applyFont="1" applyFill="1" applyBorder="1" applyAlignment="1" applyProtection="1">
      <alignment horizontal="center" vertical="center" wrapText="1"/>
      <protection/>
    </xf>
    <xf numFmtId="49" fontId="19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22" fillId="4" borderId="32" xfId="0" applyNumberFormat="1" applyFont="1" applyFill="1" applyBorder="1" applyAlignment="1" applyProtection="1">
      <alignment horizontal="center" vertical="center" wrapText="1"/>
      <protection/>
    </xf>
    <xf numFmtId="49" fontId="22" fillId="4" borderId="33" xfId="0" applyNumberFormat="1" applyFont="1" applyFill="1" applyBorder="1" applyAlignment="1" applyProtection="1">
      <alignment horizontal="center" vertical="center" wrapText="1"/>
      <protection/>
    </xf>
    <xf numFmtId="49" fontId="23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4" xfId="34" applyFont="1" applyFill="1" applyBorder="1" applyAlignment="1" applyProtection="1">
      <alignment horizontal="center" vertical="center" wrapText="1"/>
      <protection/>
    </xf>
    <xf numFmtId="0" fontId="28" fillId="4" borderId="5" xfId="34" applyFont="1" applyFill="1" applyBorder="1" applyAlignment="1" applyProtection="1">
      <alignment horizontal="center" vertical="center" wrapText="1"/>
      <protection/>
    </xf>
    <xf numFmtId="0" fontId="28" fillId="4" borderId="6" xfId="34" applyFont="1" applyFill="1" applyBorder="1" applyAlignment="1" applyProtection="1">
      <alignment horizontal="center" vertical="center" wrapText="1"/>
      <protection/>
    </xf>
    <xf numFmtId="49" fontId="1" fillId="3" borderId="37" xfId="34" applyNumberFormat="1" applyFont="1" applyFill="1" applyBorder="1" applyAlignment="1" applyProtection="1">
      <alignment horizontal="left" vertical="top" wrapText="1" indent="1"/>
      <protection locked="0"/>
    </xf>
    <xf numFmtId="49" fontId="1" fillId="3" borderId="38" xfId="34" applyNumberFormat="1" applyFont="1" applyFill="1" applyBorder="1" applyAlignment="1" applyProtection="1">
      <alignment horizontal="left" vertical="top" wrapText="1" indent="1"/>
      <protection locked="0"/>
    </xf>
    <xf numFmtId="49" fontId="1" fillId="3" borderId="39" xfId="34" applyNumberFormat="1" applyFont="1" applyFill="1" applyBorder="1" applyAlignment="1" applyProtection="1">
      <alignment horizontal="left" vertical="top" wrapText="1" indent="1"/>
      <protection locked="0"/>
    </xf>
    <xf numFmtId="49" fontId="1" fillId="3" borderId="40" xfId="34" applyNumberFormat="1" applyFont="1" applyFill="1" applyBorder="1" applyAlignment="1" applyProtection="1">
      <alignment horizontal="left" vertical="top" wrapText="1" indent="1"/>
      <protection locked="0"/>
    </xf>
    <xf numFmtId="49" fontId="1" fillId="3" borderId="0" xfId="34" applyNumberFormat="1" applyFont="1" applyFill="1" applyBorder="1" applyAlignment="1" applyProtection="1">
      <alignment horizontal="left" vertical="top" wrapText="1" indent="1"/>
      <protection locked="0"/>
    </xf>
    <xf numFmtId="49" fontId="1" fillId="3" borderId="41" xfId="34" applyNumberFormat="1" applyFont="1" applyFill="1" applyBorder="1" applyAlignment="1" applyProtection="1">
      <alignment horizontal="left" vertical="top" wrapText="1" indent="1"/>
      <protection locked="0"/>
    </xf>
    <xf numFmtId="49" fontId="1" fillId="3" borderId="42" xfId="34" applyNumberFormat="1" applyFont="1" applyFill="1" applyBorder="1" applyAlignment="1" applyProtection="1">
      <alignment horizontal="left" vertical="top" wrapText="1" indent="1"/>
      <protection locked="0"/>
    </xf>
    <xf numFmtId="49" fontId="1" fillId="3" borderId="43" xfId="34" applyNumberFormat="1" applyFont="1" applyFill="1" applyBorder="1" applyAlignment="1" applyProtection="1">
      <alignment horizontal="left" vertical="top" wrapText="1" indent="1"/>
      <protection locked="0"/>
    </xf>
    <xf numFmtId="49" fontId="1" fillId="3" borderId="44" xfId="34" applyNumberFormat="1" applyFont="1" applyFill="1" applyBorder="1" applyAlignment="1" applyProtection="1">
      <alignment horizontal="left" vertical="top" wrapText="1" indent="1"/>
      <protection locked="0"/>
    </xf>
    <xf numFmtId="0" fontId="29" fillId="8" borderId="17" xfId="21" applyFont="1" applyFill="1" applyBorder="1" applyAlignment="1" applyProtection="1">
      <alignment horizontal="left" vertical="center" wrapText="1" indent="5"/>
      <protection/>
    </xf>
    <xf numFmtId="0" fontId="29" fillId="8" borderId="18" xfId="21" applyFont="1" applyFill="1" applyBorder="1" applyAlignment="1" applyProtection="1">
      <alignment horizontal="left" vertical="center" wrapText="1" indent="5"/>
      <protection/>
    </xf>
    <xf numFmtId="0" fontId="29" fillId="8" borderId="19" xfId="21" applyFont="1" applyFill="1" applyBorder="1" applyAlignment="1" applyProtection="1">
      <alignment horizontal="left" vertical="center" wrapText="1" indent="5"/>
      <protection/>
    </xf>
    <xf numFmtId="0" fontId="24" fillId="0" borderId="4" xfId="34" applyFont="1" applyFill="1" applyBorder="1" applyAlignment="1" applyProtection="1">
      <alignment horizontal="center" vertical="center" wrapText="1"/>
      <protection/>
    </xf>
    <xf numFmtId="0" fontId="24" fillId="0" borderId="5" xfId="34" applyFont="1" applyFill="1" applyBorder="1" applyAlignment="1" applyProtection="1">
      <alignment horizontal="center" vertical="center" wrapText="1"/>
      <protection/>
    </xf>
    <xf numFmtId="0" fontId="24" fillId="0" borderId="6" xfId="34" applyFont="1" applyFill="1" applyBorder="1" applyAlignment="1" applyProtection="1">
      <alignment horizontal="center" vertical="center" wrapText="1"/>
      <protection/>
    </xf>
    <xf numFmtId="0" fontId="28" fillId="9" borderId="11" xfId="34" applyNumberFormat="1" applyFont="1" applyFill="1" applyBorder="1" applyAlignment="1" applyProtection="1">
      <alignment horizontal="center" vertical="center" wrapText="1"/>
      <protection/>
    </xf>
    <xf numFmtId="0" fontId="28" fillId="9" borderId="3" xfId="34" applyNumberFormat="1" applyFont="1" applyFill="1" applyBorder="1" applyAlignment="1" applyProtection="1">
      <alignment horizontal="center" vertical="center" wrapText="1"/>
      <protection/>
    </xf>
    <xf numFmtId="0" fontId="28" fillId="9" borderId="12" xfId="34" applyNumberFormat="1" applyFont="1" applyFill="1" applyBorder="1" applyAlignment="1" applyProtection="1">
      <alignment horizontal="center" vertical="center" wrapText="1"/>
      <protection/>
    </xf>
    <xf numFmtId="0" fontId="30" fillId="4" borderId="11" xfId="34" applyNumberFormat="1" applyFont="1" applyFill="1" applyBorder="1" applyAlignment="1" applyProtection="1">
      <alignment horizontal="center" vertical="center" wrapText="1"/>
      <protection/>
    </xf>
    <xf numFmtId="0" fontId="30" fillId="4" borderId="3" xfId="34" applyNumberFormat="1" applyFont="1" applyFill="1" applyBorder="1" applyAlignment="1" applyProtection="1">
      <alignment horizontal="center" vertical="center" wrapText="1"/>
      <protection/>
    </xf>
    <xf numFmtId="0" fontId="30" fillId="4" borderId="12" xfId="34" applyNumberFormat="1" applyFont="1" applyFill="1" applyBorder="1" applyAlignment="1" applyProtection="1">
      <alignment horizontal="center" vertical="center" wrapText="1"/>
      <protection/>
    </xf>
    <xf numFmtId="0" fontId="30" fillId="9" borderId="11" xfId="34" applyNumberFormat="1" applyFont="1" applyFill="1" applyBorder="1" applyAlignment="1" applyProtection="1">
      <alignment horizontal="center" vertical="center" wrapText="1"/>
      <protection/>
    </xf>
    <xf numFmtId="0" fontId="30" fillId="9" borderId="3" xfId="34" applyNumberFormat="1" applyFont="1" applyFill="1" applyBorder="1" applyAlignment="1" applyProtection="1">
      <alignment horizontal="center" vertical="center" wrapText="1"/>
      <protection/>
    </xf>
    <xf numFmtId="0" fontId="30" fillId="9" borderId="12" xfId="34" applyNumberFormat="1" applyFont="1" applyFill="1" applyBorder="1" applyAlignment="1" applyProtection="1">
      <alignment horizontal="center" vertical="center" wrapText="1"/>
      <protection/>
    </xf>
    <xf numFmtId="0" fontId="28" fillId="9" borderId="8" xfId="34" applyNumberFormat="1" applyFont="1" applyFill="1" applyBorder="1" applyAlignment="1" applyProtection="1">
      <alignment horizontal="center" vertical="center" wrapText="1"/>
      <protection/>
    </xf>
    <xf numFmtId="0" fontId="28" fillId="9" borderId="7" xfId="34" applyNumberFormat="1" applyFont="1" applyFill="1" applyBorder="1" applyAlignment="1" applyProtection="1">
      <alignment horizontal="center" vertical="center" wrapText="1"/>
      <protection/>
    </xf>
    <xf numFmtId="0" fontId="28" fillId="9" borderId="9" xfId="34" applyNumberFormat="1" applyFont="1" applyFill="1" applyBorder="1" applyAlignment="1" applyProtection="1">
      <alignment horizontal="center" vertical="center" wrapText="1"/>
      <protection/>
    </xf>
    <xf numFmtId="0" fontId="28" fillId="4" borderId="11" xfId="34" applyFont="1" applyFill="1" applyBorder="1" applyAlignment="1" applyProtection="1">
      <alignment horizontal="center" vertical="center" wrapText="1"/>
      <protection/>
    </xf>
    <xf numFmtId="0" fontId="28" fillId="4" borderId="3" xfId="34" applyFont="1" applyFill="1" applyBorder="1" applyAlignment="1" applyProtection="1">
      <alignment horizontal="center" vertical="center" wrapText="1"/>
      <protection/>
    </xf>
    <xf numFmtId="0" fontId="28" fillId="4" borderId="12" xfId="34" applyFont="1" applyFill="1" applyBorder="1" applyAlignment="1" applyProtection="1">
      <alignment horizontal="center" vertical="center" wrapText="1"/>
      <protection/>
    </xf>
    <xf numFmtId="0" fontId="28" fillId="4" borderId="45" xfId="34" applyFont="1" applyFill="1" applyBorder="1" applyAlignment="1" applyProtection="1">
      <alignment horizontal="center" vertical="center" wrapText="1"/>
      <protection/>
    </xf>
    <xf numFmtId="0" fontId="28" fillId="4" borderId="46" xfId="34" applyFont="1" applyFill="1" applyBorder="1" applyAlignment="1" applyProtection="1">
      <alignment horizontal="center" vertical="center" wrapText="1"/>
      <protection/>
    </xf>
    <xf numFmtId="0" fontId="1" fillId="4" borderId="47" xfId="34" applyFont="1" applyFill="1" applyBorder="1" applyAlignment="1" applyProtection="1">
      <alignment horizontal="center" vertical="center" wrapText="1"/>
      <protection/>
    </xf>
    <xf numFmtId="0" fontId="1" fillId="4" borderId="48" xfId="34" applyFont="1" applyFill="1" applyBorder="1" applyAlignment="1" applyProtection="1">
      <alignment horizontal="center" vertical="center" wrapText="1"/>
      <protection/>
    </xf>
    <xf numFmtId="0" fontId="1" fillId="4" borderId="49" xfId="34" applyFont="1" applyFill="1" applyBorder="1" applyAlignment="1" applyProtection="1">
      <alignment horizontal="center" vertical="center" wrapText="1"/>
      <protection/>
    </xf>
    <xf numFmtId="0" fontId="26" fillId="0" borderId="0" xfId="34" applyFont="1" applyFill="1" applyBorder="1" applyAlignment="1" applyProtection="1">
      <alignment horizontal="center" vertical="center" wrapText="1"/>
      <protection/>
    </xf>
    <xf numFmtId="49" fontId="31" fillId="0" borderId="0" xfId="34" applyNumberFormat="1" applyFont="1" applyAlignment="1" applyProtection="1">
      <alignment horizontal="center" vertical="center" wrapText="1"/>
      <protection/>
    </xf>
    <xf numFmtId="0" fontId="28" fillId="4" borderId="10" xfId="34" applyFont="1" applyFill="1" applyBorder="1" applyAlignment="1" applyProtection="1">
      <alignment horizontal="left" vertical="center" wrapText="1" indent="4"/>
      <protection/>
    </xf>
    <xf numFmtId="0" fontId="28" fillId="4" borderId="25" xfId="34" applyFont="1" applyFill="1" applyBorder="1" applyAlignment="1" applyProtection="1">
      <alignment horizontal="left" vertical="center" wrapText="1" indent="4"/>
      <protection/>
    </xf>
    <xf numFmtId="0" fontId="28" fillId="4" borderId="24" xfId="34" applyFont="1" applyFill="1" applyBorder="1" applyAlignment="1" applyProtection="1">
      <alignment horizontal="left" vertical="center" wrapText="1" indent="4"/>
      <protection/>
    </xf>
    <xf numFmtId="43" fontId="28" fillId="4" borderId="34" xfId="40" applyNumberFormat="1" applyFont="1" applyFill="1" applyBorder="1" applyAlignment="1" applyProtection="1">
      <alignment horizontal="center" vertical="center" wrapText="1"/>
      <protection/>
    </xf>
    <xf numFmtId="43" fontId="28" fillId="4" borderId="35" xfId="40" applyNumberFormat="1" applyFont="1" applyFill="1" applyBorder="1" applyAlignment="1" applyProtection="1">
      <alignment horizontal="center" vertical="center" wrapText="1"/>
      <protection/>
    </xf>
    <xf numFmtId="43" fontId="28" fillId="4" borderId="33" xfId="40" applyNumberFormat="1" applyFont="1" applyFill="1" applyBorder="1" applyAlignment="1" applyProtection="1">
      <alignment horizontal="center" vertical="center" wrapText="1"/>
      <protection/>
    </xf>
    <xf numFmtId="0" fontId="28" fillId="4" borderId="8" xfId="34" applyFont="1" applyFill="1" applyBorder="1" applyAlignment="1" applyProtection="1">
      <alignment horizontal="center" vertical="center" wrapText="1"/>
      <protection/>
    </xf>
    <xf numFmtId="0" fontId="28" fillId="4" borderId="7" xfId="34" applyFont="1" applyFill="1" applyBorder="1" applyAlignment="1" applyProtection="1">
      <alignment horizontal="center" vertical="center" wrapText="1"/>
      <protection/>
    </xf>
    <xf numFmtId="0" fontId="28" fillId="4" borderId="9" xfId="34" applyFont="1" applyFill="1" applyBorder="1" applyAlignment="1" applyProtection="1">
      <alignment horizontal="center" vertical="center" wrapText="1"/>
      <protection/>
    </xf>
    <xf numFmtId="0" fontId="28" fillId="4" borderId="50" xfId="34" applyFont="1" applyFill="1" applyBorder="1" applyAlignment="1" applyProtection="1">
      <alignment horizontal="center" vertical="center" wrapText="1"/>
      <protection/>
    </xf>
    <xf numFmtId="0" fontId="28" fillId="4" borderId="51" xfId="34" applyFont="1" applyFill="1" applyBorder="1" applyAlignment="1" applyProtection="1">
      <alignment horizontal="center" vertical="center" wrapText="1"/>
      <protection/>
    </xf>
    <xf numFmtId="0" fontId="15" fillId="0" borderId="14" xfId="25" applyBorder="1">
      <alignment horizontal="center" vertical="center" wrapText="1"/>
      <protection/>
    </xf>
  </cellXfs>
  <cellStyles count="30">
    <cellStyle name="Normal" xfId="0"/>
    <cellStyle name="Currency [0]" xfId="16"/>
    <cellStyle name="Normal_Form2.1" xfId="17"/>
    <cellStyle name="Normal1" xfId="18"/>
    <cellStyle name="Price_Body" xfId="19"/>
    <cellStyle name="Беззащитный" xfId="20"/>
    <cellStyle name="Hyperlink" xfId="21"/>
    <cellStyle name="Currency" xfId="22"/>
    <cellStyle name="Currency [0]" xfId="23"/>
    <cellStyle name="Заголовок" xfId="24"/>
    <cellStyle name="ЗаголовокСтолбца" xfId="25"/>
    <cellStyle name="Защитный" xfId="26"/>
    <cellStyle name="Значение" xfId="27"/>
    <cellStyle name="Мои наименования показателей" xfId="28"/>
    <cellStyle name="Мой заголовок" xfId="29"/>
    <cellStyle name="Мой заголовок листа" xfId="30"/>
    <cellStyle name="Обычный_Kom kompleks" xfId="31"/>
    <cellStyle name="Обычный_PREDEL.2008.UNKNOWN" xfId="32"/>
    <cellStyle name="Обычный_Мониторинг №1 ЖКХ 2006" xfId="33"/>
    <cellStyle name="Обычный_Перечень программ планируемых к реализации в 2008г  (2)" xfId="34"/>
    <cellStyle name="Followed Hyperlink" xfId="35"/>
    <cellStyle name="Percent" xfId="36"/>
    <cellStyle name="Текстовый" xfId="37"/>
    <cellStyle name="Тысячи [0]_3Com" xfId="38"/>
    <cellStyle name="Тысячи_3Com" xfId="39"/>
    <cellStyle name="Comma" xfId="40"/>
    <cellStyle name="Comma [0]" xfId="41"/>
    <cellStyle name="Формула" xfId="42"/>
    <cellStyle name="ФормулаВБ" xfId="43"/>
    <cellStyle name="ФормулаНаКонтроль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ulia%20Dementieva\SMA\071227%20&#1096;&#1072;&#1073;&#1083;&#1086;&#1085;%20&#1087;&#1086;%20&#1048;&#1055;\_INVESTMENT.PROGRAM.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Temporary%20Internet%20Files\Content.IE5\T1AJ05IB\INVESTMENT.PROGRAM.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ulia%20Dementieva\SMA\071227%20&#1096;&#1072;&#1073;&#1083;&#1086;&#1085;%20&#1087;&#1086;%20&#1048;&#1055;\Julia%20Dementieva\SMA\071227%20&#1096;&#1072;&#1073;&#1083;&#1086;&#1085;%20&#1087;&#1086;%20&#1048;&#1055;\INVESTMENT.PROGRAM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1"/>
      <sheetName val="TESHEET"/>
      <sheetName val="Заголовок2"/>
    </sheetNames>
    <sheetDataSet>
      <sheetData sheetId="2">
        <row r="2">
          <cell r="F2" t="str">
            <v>да</v>
          </cell>
        </row>
        <row r="3">
          <cell r="F3" t="str">
            <v>нет</v>
          </cell>
        </row>
      </sheetData>
      <sheetData sheetId="3">
        <row r="1">
          <cell r="G1" t="str">
            <v>Титульный лист</v>
          </cell>
        </row>
        <row r="2">
          <cell r="A2" t="str">
            <v>НАЗВАНИЕ ШАБЛОНА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  <row r="16">
          <cell r="A16" t="str">
            <v>Закончившийся год</v>
          </cell>
          <cell r="B16">
            <v>2005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main (3)"/>
      <sheetName val="Другое"/>
      <sheetName val="Газоснабжение"/>
      <sheetName val="Медицина"/>
      <sheetName val="Вывоз ТБО"/>
      <sheetName val="Утилизация ТБО"/>
      <sheetName val="Водоотведение"/>
      <sheetName val="Водоснабжение"/>
      <sheetName val="Сбыт ТЭ"/>
      <sheetName val="Передача ТЭ"/>
      <sheetName val="Производство ТЭ"/>
      <sheetName val="Производство ЭЭ"/>
      <sheetName val="1"/>
      <sheetName val="lists"/>
      <sheetName val="All"/>
    </sheetNames>
    <sheetDataSet>
      <sheetData sheetId="1">
        <row r="6">
          <cell r="B6" t="str">
            <v>Выберите регион из списка…</v>
          </cell>
        </row>
      </sheetData>
      <sheetData sheetId="15">
        <row r="3">
          <cell r="C3" t="str">
            <v>Инвестиционная</v>
          </cell>
          <cell r="D3" t="str">
            <v>теплоснабжение</v>
          </cell>
          <cell r="E3" t="str">
            <v>да</v>
          </cell>
        </row>
        <row r="4">
          <cell r="C4" t="str">
            <v>Производственная</v>
          </cell>
          <cell r="D4" t="str">
            <v>водоснабжение</v>
          </cell>
          <cell r="E4" t="str">
            <v>нет</v>
          </cell>
        </row>
        <row r="5">
          <cell r="D5" t="str">
            <v>водоотведение</v>
          </cell>
        </row>
        <row r="6">
          <cell r="D6" t="str">
            <v>утилизация ТБО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1"/>
      <sheetName val="T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D21" sqref="D21"/>
    </sheetView>
  </sheetViews>
  <sheetFormatPr defaultColWidth="9.140625" defaultRowHeight="11.25"/>
  <sheetData>
    <row r="1" ht="11.25">
      <c r="A1" t="s">
        <v>45</v>
      </c>
    </row>
    <row r="4" ht="11.25">
      <c r="C4" s="22"/>
    </row>
    <row r="10" spans="4:8" ht="11.25">
      <c r="D10" s="23"/>
      <c r="E10" s="23"/>
      <c r="F10" s="23"/>
      <c r="G10" s="23"/>
      <c r="H10" s="23"/>
    </row>
    <row r="11" spans="4:8" ht="11.25">
      <c r="D11" s="23"/>
      <c r="E11" s="23"/>
      <c r="F11" s="23"/>
      <c r="G11" s="23"/>
      <c r="H11" s="23"/>
    </row>
    <row r="12" spans="4:8" ht="11.25">
      <c r="D12" s="23"/>
      <c r="E12" s="23"/>
      <c r="F12" s="23"/>
      <c r="G12" s="23"/>
      <c r="H12" s="23"/>
    </row>
    <row r="13" spans="4:8" ht="11.25">
      <c r="D13" s="23"/>
      <c r="E13" s="23"/>
      <c r="F13" s="23"/>
      <c r="G13" s="23"/>
      <c r="H13" s="23"/>
    </row>
    <row r="14" spans="4:8" ht="11.25">
      <c r="D14" s="23"/>
      <c r="E14" s="23"/>
      <c r="F14" s="23"/>
      <c r="G14" s="23"/>
      <c r="H14" s="23"/>
    </row>
    <row r="15" spans="4:8" ht="11.25">
      <c r="D15" s="23"/>
      <c r="E15" s="23"/>
      <c r="F15" s="23"/>
      <c r="G15" s="23"/>
      <c r="H15" s="23"/>
    </row>
    <row r="16" spans="4:8" ht="11.25">
      <c r="D16" s="23"/>
      <c r="E16" s="23"/>
      <c r="F16" s="23"/>
      <c r="G16" s="23"/>
      <c r="H16" s="23"/>
    </row>
    <row r="17" spans="4:8" ht="11.25">
      <c r="D17" s="23"/>
      <c r="E17" s="23"/>
      <c r="F17" s="23"/>
      <c r="G17" s="23"/>
      <c r="H17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workbookViewId="0" topLeftCell="A5">
      <selection activeCell="D21" sqref="D21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3</v>
      </c>
    </row>
    <row r="2" spans="1:7" ht="39">
      <c r="A2" s="17" t="s">
        <v>231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4</v>
      </c>
      <c r="B6" s="86" t="s">
        <v>218</v>
      </c>
      <c r="C6" s="86"/>
      <c r="D6" s="86"/>
      <c r="E6" s="86"/>
      <c r="F6" s="86"/>
      <c r="G6" s="87"/>
    </row>
    <row r="7" spans="1:7" ht="23.25" customHeight="1" thickBot="1">
      <c r="A7" s="6" t="s">
        <v>5</v>
      </c>
      <c r="B7" s="84" t="s">
        <v>14</v>
      </c>
      <c r="C7" s="84"/>
      <c r="D7" s="84"/>
      <c r="E7" s="84"/>
      <c r="F7" s="84"/>
      <c r="G7" s="85"/>
    </row>
    <row r="8" s="1" customFormat="1" ht="11.25"/>
    <row r="9" spans="1:7" ht="12" thickBot="1">
      <c r="A9" s="81" t="s">
        <v>6</v>
      </c>
      <c r="B9" s="82"/>
      <c r="C9" s="82"/>
      <c r="D9" s="82"/>
      <c r="E9" s="82"/>
      <c r="F9" s="82"/>
      <c r="G9" s="83"/>
    </row>
    <row r="10" spans="1:7" ht="45">
      <c r="A10" s="24" t="s">
        <v>7</v>
      </c>
      <c r="B10" s="25" t="s">
        <v>215</v>
      </c>
      <c r="C10" s="25" t="s">
        <v>8</v>
      </c>
      <c r="D10" s="25" t="s">
        <v>9</v>
      </c>
      <c r="E10" s="25" t="s">
        <v>10</v>
      </c>
      <c r="F10" s="25" t="s">
        <v>11</v>
      </c>
      <c r="G10" s="26" t="s">
        <v>12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224</v>
      </c>
      <c r="B12" s="27" t="s">
        <v>225</v>
      </c>
      <c r="C12" s="27" t="s">
        <v>222</v>
      </c>
      <c r="D12" s="27" t="s">
        <v>219</v>
      </c>
      <c r="E12" s="27" t="s">
        <v>221</v>
      </c>
      <c r="F12" s="27" t="s">
        <v>223</v>
      </c>
      <c r="G12" s="28" t="s">
        <v>220</v>
      </c>
    </row>
    <row r="13" ht="12" thickBot="1"/>
    <row r="14" spans="1:2" ht="11.25">
      <c r="A14" s="9" t="s">
        <v>1</v>
      </c>
      <c r="B14" s="13">
        <v>2007</v>
      </c>
    </row>
    <row r="15" spans="1:2" ht="11.25">
      <c r="A15" s="5" t="s">
        <v>2</v>
      </c>
      <c r="B15" s="14">
        <f>B14-1</f>
        <v>2006</v>
      </c>
    </row>
    <row r="16" spans="1:2" ht="12" thickBot="1">
      <c r="A16" s="6" t="s">
        <v>13</v>
      </c>
      <c r="B16" s="15">
        <f>БазовыйПериод-1</f>
        <v>2005</v>
      </c>
    </row>
    <row r="18" spans="1:3" ht="11.25">
      <c r="A18" t="s">
        <v>216</v>
      </c>
      <c r="B18" s="29">
        <v>38870</v>
      </c>
      <c r="C18" t="s">
        <v>217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A1"/>
  <sheetViews>
    <sheetView workbookViewId="0" topLeftCell="A25">
      <selection activeCell="V41" sqref="V41"/>
    </sheetView>
  </sheetViews>
  <sheetFormatPr defaultColWidth="9.140625" defaultRowHeight="11.2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I9"/>
  <sheetViews>
    <sheetView tabSelected="1" zoomScale="90" zoomScaleNormal="90" workbookViewId="0" topLeftCell="D1">
      <selection activeCell="D9" sqref="D9:I9"/>
    </sheetView>
  </sheetViews>
  <sheetFormatPr defaultColWidth="9.140625" defaultRowHeight="11.25"/>
  <cols>
    <col min="1" max="1" width="9.140625" style="30" customWidth="1"/>
    <col min="2" max="3" width="21.28125" style="30" customWidth="1"/>
    <col min="4" max="9" width="19.00390625" style="30" customWidth="1"/>
    <col min="10" max="10" width="9.28125" style="30" customWidth="1"/>
    <col min="11" max="16384" width="9.140625" style="30" customWidth="1"/>
  </cols>
  <sheetData>
    <row r="1" spans="2:9" ht="12">
      <c r="B1" s="45"/>
      <c r="C1" s="45"/>
      <c r="I1" s="46" t="s">
        <v>3</v>
      </c>
    </row>
    <row r="2" spans="2:9" ht="75" customHeight="1">
      <c r="B2" s="88" t="s">
        <v>294</v>
      </c>
      <c r="C2" s="88"/>
      <c r="D2" s="88"/>
      <c r="E2" s="88"/>
      <c r="F2" s="88"/>
      <c r="G2" s="88"/>
      <c r="H2" s="88"/>
      <c r="I2" s="88"/>
    </row>
    <row r="3" spans="2:9" ht="12">
      <c r="B3" s="47"/>
      <c r="C3" s="47"/>
      <c r="D3" s="47"/>
      <c r="E3" s="47"/>
      <c r="F3" s="47"/>
      <c r="G3" s="47"/>
      <c r="H3" s="47"/>
      <c r="I3" s="47"/>
    </row>
    <row r="4" spans="2:9" ht="12">
      <c r="B4" s="48"/>
      <c r="C4" s="48"/>
      <c r="D4" s="49"/>
      <c r="E4" s="49"/>
      <c r="F4" s="49"/>
      <c r="G4" s="49"/>
      <c r="H4" s="49"/>
      <c r="I4" s="49"/>
    </row>
    <row r="5" spans="2:9" s="50" customFormat="1" ht="12.75" thickBot="1">
      <c r="B5" s="51"/>
      <c r="C5" s="51"/>
      <c r="D5" s="51"/>
      <c r="E5" s="51"/>
      <c r="F5" s="51"/>
      <c r="G5" s="51"/>
      <c r="H5" s="51"/>
      <c r="I5" s="51"/>
    </row>
    <row r="6" spans="2:9" ht="22.5" customHeight="1">
      <c r="B6" s="99" t="s">
        <v>228</v>
      </c>
      <c r="C6" s="100"/>
      <c r="D6" s="101" t="s">
        <v>162</v>
      </c>
      <c r="E6" s="102"/>
      <c r="F6" s="102"/>
      <c r="G6" s="102"/>
      <c r="H6" s="102"/>
      <c r="I6" s="103"/>
    </row>
    <row r="7" spans="2:9" ht="22.5" customHeight="1">
      <c r="B7" s="89" t="s">
        <v>229</v>
      </c>
      <c r="C7" s="90"/>
      <c r="D7" s="91" t="s">
        <v>295</v>
      </c>
      <c r="E7" s="92"/>
      <c r="F7" s="92"/>
      <c r="G7" s="92"/>
      <c r="H7" s="92"/>
      <c r="I7" s="93"/>
    </row>
    <row r="8" spans="2:9" ht="22.5" customHeight="1">
      <c r="B8" s="89" t="s">
        <v>230</v>
      </c>
      <c r="C8" s="90"/>
      <c r="D8" s="91" t="s">
        <v>296</v>
      </c>
      <c r="E8" s="92"/>
      <c r="F8" s="92"/>
      <c r="G8" s="92"/>
      <c r="H8" s="92"/>
      <c r="I8" s="93"/>
    </row>
    <row r="9" spans="2:9" ht="22.5" customHeight="1" thickBot="1">
      <c r="B9" s="94" t="s">
        <v>5</v>
      </c>
      <c r="C9" s="95"/>
      <c r="D9" s="96" t="s">
        <v>297</v>
      </c>
      <c r="E9" s="97"/>
      <c r="F9" s="97"/>
      <c r="G9" s="97"/>
      <c r="H9" s="97"/>
      <c r="I9" s="98"/>
    </row>
  </sheetData>
  <sheetProtection password="FA9C" sheet="1" objects="1" scenarios="1" formatColumns="0" formatRows="0"/>
  <protectedRanges>
    <protectedRange sqref="D6:D9" name="Диапазон1_2"/>
  </protectedRanges>
  <mergeCells count="9">
    <mergeCell ref="B2:I2"/>
    <mergeCell ref="B8:C8"/>
    <mergeCell ref="D8:I8"/>
    <mergeCell ref="B9:C9"/>
    <mergeCell ref="D9:I9"/>
    <mergeCell ref="B6:C6"/>
    <mergeCell ref="D6:I6"/>
    <mergeCell ref="B7:C7"/>
    <mergeCell ref="D7:I7"/>
  </mergeCells>
  <dataValidations count="2">
    <dataValidation type="list" allowBlank="1" showInputMessage="1" showErrorMessage="1" sqref="D6:I6">
      <formula1>REGIONS</formula1>
    </dataValidation>
    <dataValidation allowBlank="1" showErrorMessage="1" prompt="Пример даты для ввода &quot;12.08.2006&quot;. Дата не должна быть раньше &quot;11.08.2006&quot;." errorTitle="Ошибка вводы даты решения" error="Дата должна быть введена в формате &quot;день.месяц.год&quot; и не должна быть раньше &quot;11.08.2006&quot;. Введите дату еще раз." sqref="D7:D8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D73"/>
  <sheetViews>
    <sheetView view="pageBreakPreview" zoomScale="60" workbookViewId="0" topLeftCell="P6">
      <selection activeCell="A10" sqref="A10"/>
    </sheetView>
  </sheetViews>
  <sheetFormatPr defaultColWidth="9.140625" defaultRowHeight="32.25" customHeight="1"/>
  <cols>
    <col min="1" max="1" width="9.140625" style="55" hidden="1" customWidth="1"/>
    <col min="2" max="2" width="9.28125" style="55" customWidth="1"/>
    <col min="3" max="3" width="4.57421875" style="55" customWidth="1"/>
    <col min="4" max="4" width="21.421875" style="55" customWidth="1"/>
    <col min="5" max="5" width="17.8515625" style="55" customWidth="1"/>
    <col min="6" max="6" width="28.57421875" style="55" customWidth="1"/>
    <col min="7" max="7" width="12.8515625" style="55" customWidth="1"/>
    <col min="8" max="8" width="20.7109375" style="55" customWidth="1"/>
    <col min="9" max="9" width="12.8515625" style="55" customWidth="1"/>
    <col min="10" max="11" width="16.421875" style="55" customWidth="1"/>
    <col min="12" max="12" width="22.8515625" style="55" customWidth="1"/>
    <col min="13" max="20" width="14.28125" style="55" customWidth="1"/>
    <col min="21" max="21" width="15.7109375" style="55" customWidth="1"/>
    <col min="22" max="22" width="20.00390625" style="55" customWidth="1"/>
    <col min="23" max="24" width="9.140625" style="55" customWidth="1"/>
    <col min="25" max="25" width="34.140625" style="78" hidden="1" customWidth="1"/>
    <col min="26" max="29" width="17.28125" style="78" hidden="1" customWidth="1"/>
    <col min="30" max="16384" width="9.140625" style="55" customWidth="1"/>
  </cols>
  <sheetData>
    <row r="1" spans="1:29" s="52" customFormat="1" ht="32.25" customHeight="1" hidden="1">
      <c r="A1" s="52">
        <v>0</v>
      </c>
      <c r="B1" s="53" t="str">
        <f>Заголовок!D6</f>
        <v>Чувашская республика</v>
      </c>
      <c r="D1" s="52" t="s">
        <v>244</v>
      </c>
      <c r="E1" s="52" t="s">
        <v>245</v>
      </c>
      <c r="F1" s="52" t="s">
        <v>246</v>
      </c>
      <c r="G1" s="52" t="s">
        <v>290</v>
      </c>
      <c r="H1" s="52" t="s">
        <v>293</v>
      </c>
      <c r="I1" s="52" t="s">
        <v>292</v>
      </c>
      <c r="J1" s="52" t="s">
        <v>247</v>
      </c>
      <c r="K1" s="52" t="s">
        <v>248</v>
      </c>
      <c r="L1" s="52" t="s">
        <v>249</v>
      </c>
      <c r="M1" s="52" t="s">
        <v>250</v>
      </c>
      <c r="N1" s="52" t="s">
        <v>251</v>
      </c>
      <c r="O1" s="52" t="s">
        <v>280</v>
      </c>
      <c r="P1" s="52" t="s">
        <v>281</v>
      </c>
      <c r="Q1" s="52" t="s">
        <v>282</v>
      </c>
      <c r="R1" s="52" t="s">
        <v>283</v>
      </c>
      <c r="S1" s="52" t="s">
        <v>284</v>
      </c>
      <c r="T1" s="52" t="s">
        <v>285</v>
      </c>
      <c r="U1" s="52" t="s">
        <v>252</v>
      </c>
      <c r="V1" s="52" t="s">
        <v>253</v>
      </c>
      <c r="Y1" s="78" t="s">
        <v>207</v>
      </c>
      <c r="Z1" s="78" t="s">
        <v>232</v>
      </c>
      <c r="AA1" s="78" t="s">
        <v>233</v>
      </c>
      <c r="AB1" s="78" t="s">
        <v>234</v>
      </c>
      <c r="AC1" s="78" t="s">
        <v>239</v>
      </c>
    </row>
    <row r="2" spans="6:29" s="52" customFormat="1" ht="32.25" customHeight="1" hidden="1">
      <c r="F2" s="52" t="s">
        <v>254</v>
      </c>
      <c r="G2" s="52" t="s">
        <v>289</v>
      </c>
      <c r="L2" s="52" t="s">
        <v>255</v>
      </c>
      <c r="M2" s="52" t="s">
        <v>256</v>
      </c>
      <c r="N2" s="52" t="s">
        <v>286</v>
      </c>
      <c r="O2" s="52" t="s">
        <v>274</v>
      </c>
      <c r="P2" s="52" t="s">
        <v>275</v>
      </c>
      <c r="Q2" s="52" t="s">
        <v>276</v>
      </c>
      <c r="R2" s="52" t="s">
        <v>277</v>
      </c>
      <c r="S2" s="52" t="s">
        <v>278</v>
      </c>
      <c r="T2" s="52" t="s">
        <v>279</v>
      </c>
      <c r="U2" s="52" t="s">
        <v>257</v>
      </c>
      <c r="V2" s="52" t="s">
        <v>258</v>
      </c>
      <c r="Y2" s="78" t="s">
        <v>23</v>
      </c>
      <c r="Z2" s="78" t="s">
        <v>236</v>
      </c>
      <c r="AA2" s="78" t="s">
        <v>237</v>
      </c>
      <c r="AB2" s="78" t="s">
        <v>238</v>
      </c>
      <c r="AC2" s="78" t="s">
        <v>235</v>
      </c>
    </row>
    <row r="3" spans="25:30" s="52" customFormat="1" ht="32.25" customHeight="1" hidden="1">
      <c r="Y3" s="78" t="s">
        <v>24</v>
      </c>
      <c r="Z3" s="78"/>
      <c r="AA3" s="78" t="s">
        <v>240</v>
      </c>
      <c r="AB3" s="78"/>
      <c r="AC3" s="78" t="s">
        <v>270</v>
      </c>
      <c r="AD3" s="55"/>
    </row>
    <row r="4" spans="25:30" s="52" customFormat="1" ht="32.25" customHeight="1" hidden="1">
      <c r="Y4" s="78" t="s">
        <v>25</v>
      </c>
      <c r="Z4" s="78"/>
      <c r="AA4" s="78"/>
      <c r="AB4" s="78"/>
      <c r="AC4" s="78" t="s">
        <v>271</v>
      </c>
      <c r="AD4" s="55"/>
    </row>
    <row r="5" spans="3:29" s="54" customFormat="1" ht="64.5" customHeight="1">
      <c r="C5" s="142" t="s">
        <v>294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Y5" s="78" t="s">
        <v>26</v>
      </c>
      <c r="Z5" s="78"/>
      <c r="AA5" s="78"/>
      <c r="AB5" s="78"/>
      <c r="AC5" s="78" t="s">
        <v>241</v>
      </c>
    </row>
    <row r="6" spans="10:29" ht="32.25" customHeight="1">
      <c r="J6" s="143" t="str">
        <f>Заголовок!D6</f>
        <v>Чувашская республика</v>
      </c>
      <c r="K6" s="143"/>
      <c r="L6" s="143"/>
      <c r="M6" s="143"/>
      <c r="Y6" s="78" t="s">
        <v>27</v>
      </c>
      <c r="AC6" s="78" t="s">
        <v>272</v>
      </c>
    </row>
    <row r="7" spans="6:29" ht="32.25" customHeight="1" thickBot="1">
      <c r="F7" s="68"/>
      <c r="G7" s="68"/>
      <c r="H7" s="68"/>
      <c r="I7" s="68"/>
      <c r="Y7" s="78" t="s">
        <v>28</v>
      </c>
      <c r="Z7" s="79"/>
      <c r="AA7" s="79"/>
      <c r="AB7" s="79"/>
      <c r="AC7" s="79"/>
    </row>
    <row r="8" spans="2:25" ht="26.25" customHeight="1">
      <c r="B8" s="56"/>
      <c r="C8" s="104" t="s">
        <v>259</v>
      </c>
      <c r="D8" s="134" t="s">
        <v>260</v>
      </c>
      <c r="E8" s="134" t="s">
        <v>245</v>
      </c>
      <c r="F8" s="134" t="s">
        <v>254</v>
      </c>
      <c r="G8" s="134" t="s">
        <v>289</v>
      </c>
      <c r="H8" s="153" t="s">
        <v>291</v>
      </c>
      <c r="I8" s="134" t="s">
        <v>292</v>
      </c>
      <c r="J8" s="134" t="s">
        <v>261</v>
      </c>
      <c r="K8" s="134" t="s">
        <v>262</v>
      </c>
      <c r="L8" s="134" t="s">
        <v>255</v>
      </c>
      <c r="M8" s="147" t="s">
        <v>263</v>
      </c>
      <c r="N8" s="148"/>
      <c r="O8" s="148"/>
      <c r="P8" s="148"/>
      <c r="Q8" s="148"/>
      <c r="R8" s="148"/>
      <c r="S8" s="148"/>
      <c r="T8" s="149"/>
      <c r="U8" s="134" t="s">
        <v>264</v>
      </c>
      <c r="V8" s="150" t="s">
        <v>258</v>
      </c>
      <c r="Y8" s="78" t="s">
        <v>29</v>
      </c>
    </row>
    <row r="9" spans="2:29" ht="18.75" customHeight="1">
      <c r="B9" s="56"/>
      <c r="C9" s="105"/>
      <c r="D9" s="135"/>
      <c r="E9" s="135"/>
      <c r="F9" s="135"/>
      <c r="G9" s="135"/>
      <c r="H9" s="154"/>
      <c r="I9" s="135"/>
      <c r="J9" s="135"/>
      <c r="K9" s="135"/>
      <c r="L9" s="135"/>
      <c r="M9" s="135" t="s">
        <v>265</v>
      </c>
      <c r="N9" s="137" t="s">
        <v>288</v>
      </c>
      <c r="O9" s="144" t="s">
        <v>287</v>
      </c>
      <c r="P9" s="145"/>
      <c r="Q9" s="145"/>
      <c r="R9" s="145"/>
      <c r="S9" s="145"/>
      <c r="T9" s="146"/>
      <c r="U9" s="135"/>
      <c r="V9" s="151"/>
      <c r="Y9" s="78" t="s">
        <v>30</v>
      </c>
      <c r="Z9" s="79"/>
      <c r="AA9" s="79"/>
      <c r="AB9" s="79"/>
      <c r="AC9" s="79"/>
    </row>
    <row r="10" spans="2:29" ht="37.5" customHeight="1" thickBot="1">
      <c r="B10" s="56"/>
      <c r="C10" s="106"/>
      <c r="D10" s="136"/>
      <c r="E10" s="136"/>
      <c r="F10" s="136"/>
      <c r="G10" s="136"/>
      <c r="H10" s="138"/>
      <c r="I10" s="136"/>
      <c r="J10" s="136"/>
      <c r="K10" s="136"/>
      <c r="L10" s="136"/>
      <c r="M10" s="136"/>
      <c r="N10" s="138"/>
      <c r="O10" s="57" t="s">
        <v>239</v>
      </c>
      <c r="P10" s="57" t="s">
        <v>235</v>
      </c>
      <c r="Q10" s="57" t="s">
        <v>270</v>
      </c>
      <c r="R10" s="57" t="s">
        <v>273</v>
      </c>
      <c r="S10" s="57" t="s">
        <v>241</v>
      </c>
      <c r="T10" s="57" t="s">
        <v>272</v>
      </c>
      <c r="U10" s="136"/>
      <c r="V10" s="152"/>
      <c r="Y10" s="78" t="s">
        <v>31</v>
      </c>
      <c r="Z10" s="79"/>
      <c r="AA10" s="79"/>
      <c r="AB10" s="79"/>
      <c r="AC10" s="79"/>
    </row>
    <row r="11" spans="2:29" s="58" customFormat="1" ht="37.5" customHeight="1" hidden="1" thickBot="1">
      <c r="B11" s="59" t="s">
        <v>266</v>
      </c>
      <c r="C11" s="72"/>
      <c r="D11" s="73"/>
      <c r="E11" s="73"/>
      <c r="F11" s="74"/>
      <c r="G11" s="74"/>
      <c r="H11" s="74"/>
      <c r="I11" s="73"/>
      <c r="J11" s="74"/>
      <c r="K11" s="74"/>
      <c r="L11" s="74"/>
      <c r="M11" s="75"/>
      <c r="N11" s="80">
        <f>SUM(O11:T11)</f>
        <v>0</v>
      </c>
      <c r="O11" s="75"/>
      <c r="P11" s="75"/>
      <c r="Q11" s="75"/>
      <c r="R11" s="75"/>
      <c r="S11" s="75"/>
      <c r="T11" s="75"/>
      <c r="U11" s="76"/>
      <c r="V11" s="77"/>
      <c r="Y11" s="79" t="s">
        <v>32</v>
      </c>
      <c r="Z11" s="79"/>
      <c r="AA11" s="79"/>
      <c r="AB11" s="79"/>
      <c r="AC11" s="79"/>
    </row>
    <row r="12" spans="2:29" s="58" customFormat="1" ht="24" customHeight="1">
      <c r="B12" s="60"/>
      <c r="C12" s="119"/>
      <c r="D12" s="125" t="s">
        <v>267</v>
      </c>
      <c r="E12" s="128"/>
      <c r="F12" s="128"/>
      <c r="G12" s="128"/>
      <c r="H12" s="128"/>
      <c r="I12" s="128"/>
      <c r="J12" s="61" t="s">
        <v>232</v>
      </c>
      <c r="K12" s="61" t="s">
        <v>233</v>
      </c>
      <c r="L12" s="122"/>
      <c r="M12" s="69">
        <f>0</f>
        <v>0</v>
      </c>
      <c r="N12" s="69">
        <f>0</f>
        <v>0</v>
      </c>
      <c r="O12" s="69">
        <f>0</f>
        <v>0</v>
      </c>
      <c r="P12" s="69">
        <f>0</f>
        <v>0</v>
      </c>
      <c r="Q12" s="69">
        <f>0</f>
        <v>0</v>
      </c>
      <c r="R12" s="69">
        <f>0</f>
        <v>0</v>
      </c>
      <c r="S12" s="69">
        <f>0</f>
        <v>0</v>
      </c>
      <c r="T12" s="69">
        <f>0</f>
        <v>0</v>
      </c>
      <c r="U12" s="62"/>
      <c r="V12" s="131"/>
      <c r="Y12" s="79" t="s">
        <v>34</v>
      </c>
      <c r="Z12" s="79"/>
      <c r="AA12" s="79"/>
      <c r="AB12" s="79"/>
      <c r="AC12" s="79"/>
    </row>
    <row r="13" spans="2:29" s="58" customFormat="1" ht="24" customHeight="1">
      <c r="B13" s="60"/>
      <c r="C13" s="120"/>
      <c r="D13" s="126"/>
      <c r="E13" s="129"/>
      <c r="F13" s="129"/>
      <c r="G13" s="129"/>
      <c r="H13" s="129"/>
      <c r="I13" s="129"/>
      <c r="J13" s="63" t="s">
        <v>232</v>
      </c>
      <c r="K13" s="63" t="s">
        <v>237</v>
      </c>
      <c r="L13" s="123"/>
      <c r="M13" s="70">
        <f>0</f>
        <v>0</v>
      </c>
      <c r="N13" s="70">
        <f>0</f>
        <v>0</v>
      </c>
      <c r="O13" s="70">
        <f>0</f>
        <v>0</v>
      </c>
      <c r="P13" s="70">
        <f>0</f>
        <v>0</v>
      </c>
      <c r="Q13" s="70">
        <f>0</f>
        <v>0</v>
      </c>
      <c r="R13" s="70">
        <f>0</f>
        <v>0</v>
      </c>
      <c r="S13" s="70">
        <f>0</f>
        <v>0</v>
      </c>
      <c r="T13" s="70">
        <f>0</f>
        <v>0</v>
      </c>
      <c r="U13" s="64"/>
      <c r="V13" s="132"/>
      <c r="Y13" s="79" t="s">
        <v>242</v>
      </c>
      <c r="Z13" s="79"/>
      <c r="AA13" s="79"/>
      <c r="AB13" s="79"/>
      <c r="AC13" s="79"/>
    </row>
    <row r="14" spans="2:29" s="58" customFormat="1" ht="24" customHeight="1">
      <c r="B14" s="60"/>
      <c r="C14" s="120"/>
      <c r="D14" s="126"/>
      <c r="E14" s="129"/>
      <c r="F14" s="129"/>
      <c r="G14" s="129"/>
      <c r="H14" s="129"/>
      <c r="I14" s="129"/>
      <c r="J14" s="63" t="s">
        <v>232</v>
      </c>
      <c r="K14" s="63" t="s">
        <v>240</v>
      </c>
      <c r="L14" s="123"/>
      <c r="M14" s="70">
        <f>0</f>
        <v>0</v>
      </c>
      <c r="N14" s="70">
        <f>0</f>
        <v>0</v>
      </c>
      <c r="O14" s="70">
        <f>0</f>
        <v>0</v>
      </c>
      <c r="P14" s="70">
        <f>0</f>
        <v>0</v>
      </c>
      <c r="Q14" s="70">
        <f>0</f>
        <v>0</v>
      </c>
      <c r="R14" s="70">
        <f>0</f>
        <v>0</v>
      </c>
      <c r="S14" s="70">
        <f>0</f>
        <v>0</v>
      </c>
      <c r="T14" s="70">
        <f>0</f>
        <v>0</v>
      </c>
      <c r="U14" s="64"/>
      <c r="V14" s="132"/>
      <c r="Y14" s="79" t="s">
        <v>35</v>
      </c>
      <c r="Z14" s="78"/>
      <c r="AA14" s="78"/>
      <c r="AB14" s="78"/>
      <c r="AC14" s="78"/>
    </row>
    <row r="15" spans="2:29" s="58" customFormat="1" ht="24" customHeight="1">
      <c r="B15" s="60"/>
      <c r="C15" s="120"/>
      <c r="D15" s="126"/>
      <c r="E15" s="129"/>
      <c r="F15" s="129"/>
      <c r="G15" s="129"/>
      <c r="H15" s="129"/>
      <c r="I15" s="129"/>
      <c r="J15" s="63" t="s">
        <v>236</v>
      </c>
      <c r="K15" s="63" t="s">
        <v>233</v>
      </c>
      <c r="L15" s="123"/>
      <c r="M15" s="70">
        <f>0</f>
        <v>0</v>
      </c>
      <c r="N15" s="70">
        <f>0</f>
        <v>0</v>
      </c>
      <c r="O15" s="70">
        <f>0</f>
        <v>0</v>
      </c>
      <c r="P15" s="70">
        <f>0</f>
        <v>0</v>
      </c>
      <c r="Q15" s="70">
        <f>0</f>
        <v>0</v>
      </c>
      <c r="R15" s="70">
        <f>0</f>
        <v>0</v>
      </c>
      <c r="S15" s="70">
        <f>0</f>
        <v>0</v>
      </c>
      <c r="T15" s="70">
        <f>0</f>
        <v>0</v>
      </c>
      <c r="U15" s="64"/>
      <c r="V15" s="132"/>
      <c r="Y15" s="79" t="s">
        <v>36</v>
      </c>
      <c r="Z15" s="78"/>
      <c r="AA15" s="78"/>
      <c r="AB15" s="78"/>
      <c r="AC15" s="78"/>
    </row>
    <row r="16" spans="2:29" s="58" customFormat="1" ht="24" customHeight="1">
      <c r="B16" s="60"/>
      <c r="C16" s="120"/>
      <c r="D16" s="126"/>
      <c r="E16" s="129"/>
      <c r="F16" s="129"/>
      <c r="G16" s="129"/>
      <c r="H16" s="129"/>
      <c r="I16" s="129"/>
      <c r="J16" s="63" t="s">
        <v>236</v>
      </c>
      <c r="K16" s="63" t="s">
        <v>237</v>
      </c>
      <c r="L16" s="123"/>
      <c r="M16" s="70">
        <f>0</f>
        <v>0</v>
      </c>
      <c r="N16" s="70">
        <f>0</f>
        <v>0</v>
      </c>
      <c r="O16" s="70">
        <f>0</f>
        <v>0</v>
      </c>
      <c r="P16" s="70">
        <f>0</f>
        <v>0</v>
      </c>
      <c r="Q16" s="70">
        <f>0</f>
        <v>0</v>
      </c>
      <c r="R16" s="70">
        <f>0</f>
        <v>0</v>
      </c>
      <c r="S16" s="70">
        <f>0</f>
        <v>0</v>
      </c>
      <c r="T16" s="70">
        <f>0</f>
        <v>0</v>
      </c>
      <c r="U16" s="64"/>
      <c r="V16" s="132"/>
      <c r="Y16" s="79" t="s">
        <v>37</v>
      </c>
      <c r="Z16" s="78"/>
      <c r="AA16" s="78"/>
      <c r="AB16" s="78"/>
      <c r="AC16" s="78"/>
    </row>
    <row r="17" spans="2:29" s="58" customFormat="1" ht="24" customHeight="1" thickBot="1">
      <c r="B17" s="60"/>
      <c r="C17" s="121"/>
      <c r="D17" s="127"/>
      <c r="E17" s="130"/>
      <c r="F17" s="130"/>
      <c r="G17" s="130"/>
      <c r="H17" s="130"/>
      <c r="I17" s="130"/>
      <c r="J17" s="65" t="s">
        <v>236</v>
      </c>
      <c r="K17" s="65" t="s">
        <v>240</v>
      </c>
      <c r="L17" s="124"/>
      <c r="M17" s="71">
        <f>0</f>
        <v>0</v>
      </c>
      <c r="N17" s="71">
        <f>0</f>
        <v>0</v>
      </c>
      <c r="O17" s="71">
        <f>0</f>
        <v>0</v>
      </c>
      <c r="P17" s="71">
        <f>0</f>
        <v>0</v>
      </c>
      <c r="Q17" s="71">
        <f>0</f>
        <v>0</v>
      </c>
      <c r="R17" s="71">
        <f>0</f>
        <v>0</v>
      </c>
      <c r="S17" s="71">
        <f>0</f>
        <v>0</v>
      </c>
      <c r="T17" s="71">
        <f>0</f>
        <v>0</v>
      </c>
      <c r="U17" s="66"/>
      <c r="V17" s="133"/>
      <c r="Y17" s="79" t="s">
        <v>38</v>
      </c>
      <c r="Z17" s="78"/>
      <c r="AA17" s="78"/>
      <c r="AB17" s="78"/>
      <c r="AC17" s="78"/>
    </row>
    <row r="18" spans="2:25" ht="18.75" customHeight="1" thickBot="1">
      <c r="B18" s="56"/>
      <c r="C18" s="116" t="s">
        <v>268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Y18" s="78" t="s">
        <v>39</v>
      </c>
    </row>
    <row r="19" spans="2:25" ht="32.25" customHeight="1" thickBot="1">
      <c r="B19" s="56"/>
      <c r="M19" s="67"/>
      <c r="N19" s="67"/>
      <c r="O19" s="67"/>
      <c r="P19" s="67"/>
      <c r="Q19" s="67"/>
      <c r="R19" s="67"/>
      <c r="S19" s="67"/>
      <c r="T19" s="67"/>
      <c r="Y19" s="78" t="s">
        <v>243</v>
      </c>
    </row>
    <row r="20" spans="2:25" ht="32.25" customHeight="1" thickBot="1">
      <c r="B20" s="56"/>
      <c r="E20" s="139" t="s">
        <v>269</v>
      </c>
      <c r="F20" s="140"/>
      <c r="G20" s="140"/>
      <c r="H20" s="140"/>
      <c r="I20" s="140"/>
      <c r="J20" s="140"/>
      <c r="K20" s="140"/>
      <c r="L20" s="141"/>
      <c r="M20" s="67"/>
      <c r="N20" s="67"/>
      <c r="O20" s="67"/>
      <c r="P20" s="67"/>
      <c r="Q20" s="67"/>
      <c r="R20" s="67"/>
      <c r="S20" s="67"/>
      <c r="T20" s="67"/>
      <c r="Y20" s="78" t="s">
        <v>41</v>
      </c>
    </row>
    <row r="21" spans="2:25" ht="32.25" customHeight="1">
      <c r="B21" s="56"/>
      <c r="E21" s="107"/>
      <c r="F21" s="108"/>
      <c r="G21" s="108"/>
      <c r="H21" s="108"/>
      <c r="I21" s="108"/>
      <c r="J21" s="108"/>
      <c r="K21" s="108"/>
      <c r="L21" s="109"/>
      <c r="M21" s="67"/>
      <c r="N21" s="67"/>
      <c r="O21" s="67"/>
      <c r="P21" s="67"/>
      <c r="Q21" s="67"/>
      <c r="R21" s="67"/>
      <c r="S21" s="67"/>
      <c r="T21" s="67"/>
      <c r="Y21" s="78" t="s">
        <v>42</v>
      </c>
    </row>
    <row r="22" spans="5:25" ht="32.25" customHeight="1">
      <c r="E22" s="110"/>
      <c r="F22" s="111"/>
      <c r="G22" s="111"/>
      <c r="H22" s="111"/>
      <c r="I22" s="111"/>
      <c r="J22" s="111"/>
      <c r="K22" s="111"/>
      <c r="L22" s="112"/>
      <c r="Y22" s="78" t="s">
        <v>62</v>
      </c>
    </row>
    <row r="23" spans="5:25" ht="32.25" customHeight="1">
      <c r="E23" s="110"/>
      <c r="F23" s="111"/>
      <c r="G23" s="111"/>
      <c r="H23" s="111"/>
      <c r="I23" s="111"/>
      <c r="J23" s="111"/>
      <c r="K23" s="111"/>
      <c r="L23" s="112"/>
      <c r="Y23" s="78" t="s">
        <v>64</v>
      </c>
    </row>
    <row r="24" spans="5:25" ht="32.25" customHeight="1">
      <c r="E24" s="110"/>
      <c r="F24" s="111"/>
      <c r="G24" s="111"/>
      <c r="H24" s="111"/>
      <c r="I24" s="111"/>
      <c r="J24" s="111"/>
      <c r="K24" s="111"/>
      <c r="L24" s="112"/>
      <c r="Y24" s="78" t="s">
        <v>66</v>
      </c>
    </row>
    <row r="25" spans="5:25" ht="32.25" customHeight="1">
      <c r="E25" s="110"/>
      <c r="F25" s="111"/>
      <c r="G25" s="111"/>
      <c r="H25" s="111"/>
      <c r="I25" s="111"/>
      <c r="J25" s="111"/>
      <c r="K25" s="111"/>
      <c r="L25" s="112"/>
      <c r="Y25" s="78" t="s">
        <v>68</v>
      </c>
    </row>
    <row r="26" spans="5:25" ht="32.25" customHeight="1">
      <c r="E26" s="110"/>
      <c r="F26" s="111"/>
      <c r="G26" s="111"/>
      <c r="H26" s="111"/>
      <c r="I26" s="111"/>
      <c r="J26" s="111"/>
      <c r="K26" s="111"/>
      <c r="L26" s="112"/>
      <c r="Y26" s="78" t="s">
        <v>70</v>
      </c>
    </row>
    <row r="27" spans="5:25" ht="32.25" customHeight="1">
      <c r="E27" s="110"/>
      <c r="F27" s="111"/>
      <c r="G27" s="111"/>
      <c r="H27" s="111"/>
      <c r="I27" s="111"/>
      <c r="J27" s="111"/>
      <c r="K27" s="111"/>
      <c r="L27" s="112"/>
      <c r="Y27" s="78" t="s">
        <v>72</v>
      </c>
    </row>
    <row r="28" spans="5:25" ht="32.25" customHeight="1">
      <c r="E28" s="110"/>
      <c r="F28" s="111"/>
      <c r="G28" s="111"/>
      <c r="H28" s="111"/>
      <c r="I28" s="111"/>
      <c r="J28" s="111"/>
      <c r="K28" s="111"/>
      <c r="L28" s="112"/>
      <c r="Y28" s="78" t="s">
        <v>74</v>
      </c>
    </row>
    <row r="29" spans="5:25" ht="32.25" customHeight="1" thickBot="1">
      <c r="E29" s="113"/>
      <c r="F29" s="114"/>
      <c r="G29" s="114"/>
      <c r="H29" s="114"/>
      <c r="I29" s="114"/>
      <c r="J29" s="114"/>
      <c r="K29" s="114"/>
      <c r="L29" s="115"/>
      <c r="Y29" s="78" t="s">
        <v>76</v>
      </c>
    </row>
    <row r="30" ht="32.25" customHeight="1">
      <c r="Y30" s="78" t="s">
        <v>78</v>
      </c>
    </row>
    <row r="31" ht="32.25" customHeight="1">
      <c r="Y31" s="78" t="s">
        <v>80</v>
      </c>
    </row>
    <row r="32" ht="32.25" customHeight="1">
      <c r="Y32" s="78" t="s">
        <v>82</v>
      </c>
    </row>
    <row r="33" ht="32.25" customHeight="1">
      <c r="Y33" s="78" t="s">
        <v>84</v>
      </c>
    </row>
    <row r="34" ht="32.25" customHeight="1">
      <c r="Y34" s="78" t="s">
        <v>86</v>
      </c>
    </row>
    <row r="35" ht="32.25" customHeight="1">
      <c r="Y35" s="78" t="s">
        <v>88</v>
      </c>
    </row>
    <row r="36" ht="32.25" customHeight="1">
      <c r="Y36" s="78" t="s">
        <v>90</v>
      </c>
    </row>
    <row r="37" ht="32.25" customHeight="1">
      <c r="Y37" s="78" t="s">
        <v>92</v>
      </c>
    </row>
    <row r="38" ht="32.25" customHeight="1">
      <c r="Y38" s="78" t="s">
        <v>94</v>
      </c>
    </row>
    <row r="39" ht="32.25" customHeight="1">
      <c r="Y39" s="78" t="s">
        <v>96</v>
      </c>
    </row>
    <row r="40" ht="32.25" customHeight="1">
      <c r="Y40" s="78" t="s">
        <v>98</v>
      </c>
    </row>
    <row r="41" ht="32.25" customHeight="1">
      <c r="Y41" s="78" t="s">
        <v>100</v>
      </c>
    </row>
    <row r="42" ht="32.25" customHeight="1">
      <c r="Y42" s="78" t="s">
        <v>102</v>
      </c>
    </row>
    <row r="43" ht="32.25" customHeight="1">
      <c r="Y43" s="78" t="s">
        <v>104</v>
      </c>
    </row>
    <row r="44" ht="32.25" customHeight="1">
      <c r="Y44" s="78" t="s">
        <v>106</v>
      </c>
    </row>
    <row r="45" ht="32.25" customHeight="1">
      <c r="Y45" s="78" t="s">
        <v>108</v>
      </c>
    </row>
    <row r="46" ht="32.25" customHeight="1">
      <c r="Y46" s="78" t="s">
        <v>110</v>
      </c>
    </row>
    <row r="47" ht="32.25" customHeight="1">
      <c r="Y47" s="78" t="s">
        <v>112</v>
      </c>
    </row>
    <row r="48" ht="32.25" customHeight="1">
      <c r="Y48" s="78" t="s">
        <v>114</v>
      </c>
    </row>
    <row r="49" ht="32.25" customHeight="1">
      <c r="Y49" s="78" t="s">
        <v>116</v>
      </c>
    </row>
    <row r="50" ht="32.25" customHeight="1">
      <c r="Y50" s="78" t="s">
        <v>118</v>
      </c>
    </row>
    <row r="51" ht="32.25" customHeight="1">
      <c r="Y51" s="78" t="s">
        <v>120</v>
      </c>
    </row>
    <row r="52" ht="32.25" customHeight="1">
      <c r="Y52" s="78" t="s">
        <v>122</v>
      </c>
    </row>
    <row r="53" ht="32.25" customHeight="1">
      <c r="Y53" s="78" t="s">
        <v>212</v>
      </c>
    </row>
    <row r="54" ht="32.25" customHeight="1">
      <c r="Y54" s="78" t="s">
        <v>125</v>
      </c>
    </row>
    <row r="55" ht="32.25" customHeight="1">
      <c r="Y55" s="78" t="s">
        <v>127</v>
      </c>
    </row>
    <row r="56" ht="32.25" customHeight="1">
      <c r="Y56" s="78" t="s">
        <v>129</v>
      </c>
    </row>
    <row r="57" ht="32.25" customHeight="1">
      <c r="Y57" s="78" t="s">
        <v>131</v>
      </c>
    </row>
    <row r="58" ht="32.25" customHeight="1">
      <c r="Y58" s="78" t="s">
        <v>133</v>
      </c>
    </row>
    <row r="59" ht="32.25" customHeight="1">
      <c r="Y59" s="78" t="s">
        <v>136</v>
      </c>
    </row>
    <row r="60" ht="32.25" customHeight="1">
      <c r="Y60" s="78" t="s">
        <v>138</v>
      </c>
    </row>
    <row r="61" ht="32.25" customHeight="1">
      <c r="Y61" s="78" t="s">
        <v>140</v>
      </c>
    </row>
    <row r="62" ht="32.25" customHeight="1">
      <c r="Y62" s="78" t="s">
        <v>142</v>
      </c>
    </row>
    <row r="63" ht="32.25" customHeight="1">
      <c r="Y63" s="78" t="s">
        <v>144</v>
      </c>
    </row>
    <row r="64" ht="32.25" customHeight="1">
      <c r="Y64" s="78" t="s">
        <v>146</v>
      </c>
    </row>
    <row r="65" ht="32.25" customHeight="1">
      <c r="Y65" s="78" t="s">
        <v>148</v>
      </c>
    </row>
    <row r="66" ht="32.25" customHeight="1">
      <c r="Y66" s="78" t="s">
        <v>152</v>
      </c>
    </row>
    <row r="67" ht="32.25" customHeight="1">
      <c r="Y67" s="78" t="s">
        <v>154</v>
      </c>
    </row>
    <row r="68" ht="32.25" customHeight="1">
      <c r="Y68" s="78" t="s">
        <v>156</v>
      </c>
    </row>
    <row r="69" ht="32.25" customHeight="1">
      <c r="Y69" s="78" t="s">
        <v>158</v>
      </c>
    </row>
    <row r="70" ht="32.25" customHeight="1">
      <c r="Y70" s="78" t="s">
        <v>162</v>
      </c>
    </row>
    <row r="71" ht="32.25" customHeight="1">
      <c r="Y71" s="78" t="s">
        <v>164</v>
      </c>
    </row>
    <row r="72" ht="32.25" customHeight="1">
      <c r="Y72" s="78" t="s">
        <v>166</v>
      </c>
    </row>
    <row r="73" ht="32.25" customHeight="1">
      <c r="Y73" s="78" t="s">
        <v>168</v>
      </c>
    </row>
  </sheetData>
  <sheetProtection password="FA9C" sheet="1" objects="1" scenarios="1" formatColumns="0" formatRows="0"/>
  <mergeCells count="26">
    <mergeCell ref="C5:V5"/>
    <mergeCell ref="J6:M6"/>
    <mergeCell ref="K8:K10"/>
    <mergeCell ref="L8:L10"/>
    <mergeCell ref="M9:M10"/>
    <mergeCell ref="O9:T9"/>
    <mergeCell ref="M8:T8"/>
    <mergeCell ref="U8:U10"/>
    <mergeCell ref="V8:V10"/>
    <mergeCell ref="H8:H10"/>
    <mergeCell ref="N9:N10"/>
    <mergeCell ref="E20:L20"/>
    <mergeCell ref="G8:G10"/>
    <mergeCell ref="D8:D10"/>
    <mergeCell ref="E8:E10"/>
    <mergeCell ref="I8:I10"/>
    <mergeCell ref="C8:C10"/>
    <mergeCell ref="E21:L29"/>
    <mergeCell ref="C18:V18"/>
    <mergeCell ref="C12:C17"/>
    <mergeCell ref="L12:L17"/>
    <mergeCell ref="D12:D17"/>
    <mergeCell ref="E12:I17"/>
    <mergeCell ref="V12:V17"/>
    <mergeCell ref="J8:J10"/>
    <mergeCell ref="F8:F10"/>
  </mergeCells>
  <dataValidations count="6">
    <dataValidation type="decimal" allowBlank="1" showErrorMessage="1" prompt="Данные вводятся в процента. Знак &quot;%&quot; вводить не нужно." error="Значение введено неверно" sqref="U11:U17">
      <formula1>0</formula1>
      <formula2>10000000000000</formula2>
    </dataValidation>
    <dataValidation type="list" allowBlank="1" showInputMessage="1" showErrorMessage="1" sqref="G11 V11">
      <formula1>YN</formula1>
    </dataValidation>
    <dataValidation type="decimal" allowBlank="1" showInputMessage="1" showErrorMessage="1" sqref="M11:T17">
      <formula1>0</formula1>
      <formula2>10000000000000</formula2>
    </dataValidation>
    <dataValidation type="textLength" allowBlank="1" showInputMessage="1" showErrorMessage="1" sqref="E11">
      <formula1>10</formula1>
      <formula2>12</formula2>
    </dataValidation>
    <dataValidation type="list" allowBlank="1" showInputMessage="1" showErrorMessage="1" sqref="J11">
      <formula1>TIP</formula1>
    </dataValidation>
    <dataValidation type="list" allowBlank="1" showInputMessage="1" showErrorMessage="1" sqref="K11">
      <formula1>SFERA</formula1>
    </dataValidation>
  </dataValidations>
  <hyperlinks>
    <hyperlink ref="C18:V18" location="'1'!A18" display="Добавить организацию"/>
    <hyperlink ref="O18" location="'1'!A18" display="Добавить организацию"/>
    <hyperlink ref="P18" location="'1'!A18" display="Добавить организацию"/>
    <hyperlink ref="Q18" location="'1'!A18" display="Добавить организацию"/>
    <hyperlink ref="R18" location="'1'!A18" display="Добавить организацию"/>
    <hyperlink ref="T18" location="'1'!A18" display="Добавить организацию"/>
    <hyperlink ref="N18" location="'1'!A18" display="Добавить организацию"/>
    <hyperlink ref="H18" location="'1'!A18" display="Добавить организацию"/>
    <hyperlink ref="G18" location="'1'!A18" display="Добавить организацию"/>
    <hyperlink ref="F18" location="'1'!A18" display="Добавить организацию"/>
    <hyperlink ref="B11" location="'1'!A10" display="Удалить"/>
  </hyperlink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4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G86"/>
  <sheetViews>
    <sheetView workbookViewId="0" topLeftCell="A1">
      <selection activeCell="D19" sqref="D19"/>
    </sheetView>
  </sheetViews>
  <sheetFormatPr defaultColWidth="9.140625" defaultRowHeight="11.25"/>
  <cols>
    <col min="1" max="1" width="36.7109375" style="0" customWidth="1"/>
  </cols>
  <sheetData>
    <row r="1" ht="11.25">
      <c r="A1" s="19" t="s">
        <v>207</v>
      </c>
    </row>
    <row r="2" spans="1:7" ht="11.25">
      <c r="A2" s="18" t="s">
        <v>23</v>
      </c>
      <c r="B2" t="s">
        <v>232</v>
      </c>
      <c r="D2" t="s">
        <v>233</v>
      </c>
      <c r="F2" t="s">
        <v>234</v>
      </c>
      <c r="G2" t="s">
        <v>239</v>
      </c>
    </row>
    <row r="3" spans="1:7" ht="11.25">
      <c r="A3" s="18" t="s">
        <v>24</v>
      </c>
      <c r="B3" t="s">
        <v>236</v>
      </c>
      <c r="D3" t="s">
        <v>237</v>
      </c>
      <c r="F3" t="s">
        <v>238</v>
      </c>
      <c r="G3" t="s">
        <v>235</v>
      </c>
    </row>
    <row r="4" spans="1:7" ht="11.25">
      <c r="A4" s="18" t="s">
        <v>25</v>
      </c>
      <c r="D4" t="s">
        <v>240</v>
      </c>
      <c r="G4" t="s">
        <v>270</v>
      </c>
    </row>
    <row r="5" spans="1:7" ht="11.25">
      <c r="A5" s="18" t="s">
        <v>26</v>
      </c>
      <c r="G5" t="s">
        <v>271</v>
      </c>
    </row>
    <row r="6" spans="1:7" ht="11.25">
      <c r="A6" s="18" t="s">
        <v>27</v>
      </c>
      <c r="G6" t="s">
        <v>241</v>
      </c>
    </row>
    <row r="7" spans="1:7" ht="11.25">
      <c r="A7" s="18" t="s">
        <v>28</v>
      </c>
      <c r="G7" t="s">
        <v>272</v>
      </c>
    </row>
    <row r="8" ht="11.25">
      <c r="A8" s="18" t="s">
        <v>29</v>
      </c>
    </row>
    <row r="9" ht="11.25">
      <c r="A9" s="18" t="s">
        <v>30</v>
      </c>
    </row>
    <row r="10" ht="11.25">
      <c r="A10" s="18" t="s">
        <v>31</v>
      </c>
    </row>
    <row r="11" ht="11.25">
      <c r="A11" s="18" t="s">
        <v>32</v>
      </c>
    </row>
    <row r="12" ht="11.25">
      <c r="A12" s="18" t="s">
        <v>33</v>
      </c>
    </row>
    <row r="13" ht="11.25">
      <c r="A13" s="18" t="s">
        <v>34</v>
      </c>
    </row>
    <row r="14" ht="11.25">
      <c r="A14" s="18" t="s">
        <v>242</v>
      </c>
    </row>
    <row r="15" ht="11.25">
      <c r="A15" s="18" t="s">
        <v>35</v>
      </c>
    </row>
    <row r="16" ht="11.25">
      <c r="A16" s="18" t="s">
        <v>36</v>
      </c>
    </row>
    <row r="17" ht="11.25">
      <c r="A17" s="18" t="s">
        <v>37</v>
      </c>
    </row>
    <row r="18" ht="11.25">
      <c r="A18" s="18" t="s">
        <v>38</v>
      </c>
    </row>
    <row r="19" ht="11.25">
      <c r="A19" s="18" t="s">
        <v>39</v>
      </c>
    </row>
    <row r="20" ht="11.25">
      <c r="A20" s="19" t="s">
        <v>243</v>
      </c>
    </row>
    <row r="21" ht="11.25">
      <c r="A21" s="18" t="s">
        <v>41</v>
      </c>
    </row>
    <row r="22" ht="11.25">
      <c r="A22" s="18" t="s">
        <v>42</v>
      </c>
    </row>
    <row r="23" ht="11.25">
      <c r="A23" s="18" t="s">
        <v>43</v>
      </c>
    </row>
    <row r="24" ht="11.25">
      <c r="A24" s="18" t="s">
        <v>44</v>
      </c>
    </row>
    <row r="25" ht="11.25">
      <c r="A25" s="18" t="s">
        <v>46</v>
      </c>
    </row>
    <row r="26" ht="11.25">
      <c r="A26" s="18" t="s">
        <v>47</v>
      </c>
    </row>
    <row r="27" ht="11.25">
      <c r="A27" s="18" t="s">
        <v>49</v>
      </c>
    </row>
    <row r="28" ht="11.25">
      <c r="A28" s="18" t="s">
        <v>51</v>
      </c>
    </row>
    <row r="29" ht="11.25">
      <c r="A29" s="18" t="s">
        <v>53</v>
      </c>
    </row>
    <row r="30" ht="11.25">
      <c r="A30" s="18" t="s">
        <v>55</v>
      </c>
    </row>
    <row r="31" ht="11.25">
      <c r="A31" s="18" t="s">
        <v>57</v>
      </c>
    </row>
    <row r="32" ht="11.25">
      <c r="A32" s="18" t="s">
        <v>59</v>
      </c>
    </row>
    <row r="33" ht="11.25">
      <c r="A33" s="19" t="s">
        <v>205</v>
      </c>
    </row>
    <row r="34" ht="11.25">
      <c r="A34" s="19" t="s">
        <v>206</v>
      </c>
    </row>
    <row r="35" ht="11.25">
      <c r="A35" s="18" t="s">
        <v>62</v>
      </c>
    </row>
    <row r="36" ht="11.25">
      <c r="A36" s="18" t="s">
        <v>64</v>
      </c>
    </row>
    <row r="37" ht="11.25">
      <c r="A37" s="18" t="s">
        <v>66</v>
      </c>
    </row>
    <row r="38" ht="11.25">
      <c r="A38" s="18" t="s">
        <v>68</v>
      </c>
    </row>
    <row r="39" ht="11.25">
      <c r="A39" s="18" t="s">
        <v>70</v>
      </c>
    </row>
    <row r="40" ht="11.25">
      <c r="A40" s="18" t="s">
        <v>72</v>
      </c>
    </row>
    <row r="41" ht="11.25">
      <c r="A41" s="18" t="s">
        <v>74</v>
      </c>
    </row>
    <row r="42" ht="11.25">
      <c r="A42" s="18" t="s">
        <v>76</v>
      </c>
    </row>
    <row r="43" ht="11.25">
      <c r="A43" s="18" t="s">
        <v>78</v>
      </c>
    </row>
    <row r="44" ht="11.25">
      <c r="A44" s="19" t="s">
        <v>80</v>
      </c>
    </row>
    <row r="45" ht="11.25">
      <c r="A45" s="18" t="s">
        <v>82</v>
      </c>
    </row>
    <row r="46" ht="11.25">
      <c r="A46" s="18" t="s">
        <v>84</v>
      </c>
    </row>
    <row r="47" ht="11.25">
      <c r="A47" s="18" t="s">
        <v>86</v>
      </c>
    </row>
    <row r="48" ht="11.25">
      <c r="A48" s="18" t="s">
        <v>88</v>
      </c>
    </row>
    <row r="49" ht="11.25">
      <c r="A49" s="18" t="s">
        <v>90</v>
      </c>
    </row>
    <row r="50" ht="11.25">
      <c r="A50" s="18" t="s">
        <v>92</v>
      </c>
    </row>
    <row r="51" ht="11.25">
      <c r="A51" s="18" t="s">
        <v>94</v>
      </c>
    </row>
    <row r="52" ht="11.25">
      <c r="A52" s="18" t="s">
        <v>96</v>
      </c>
    </row>
    <row r="53" ht="11.25">
      <c r="A53" s="18" t="s">
        <v>98</v>
      </c>
    </row>
    <row r="54" ht="11.25">
      <c r="A54" s="18" t="s">
        <v>100</v>
      </c>
    </row>
    <row r="55" ht="11.25">
      <c r="A55" s="18" t="s">
        <v>102</v>
      </c>
    </row>
    <row r="56" ht="11.25">
      <c r="A56" s="18" t="s">
        <v>104</v>
      </c>
    </row>
    <row r="57" ht="11.25">
      <c r="A57" s="18" t="s">
        <v>106</v>
      </c>
    </row>
    <row r="58" ht="11.25">
      <c r="A58" s="18" t="s">
        <v>108</v>
      </c>
    </row>
    <row r="59" ht="11.25">
      <c r="A59" s="18" t="s">
        <v>110</v>
      </c>
    </row>
    <row r="60" ht="11.25">
      <c r="A60" s="18" t="s">
        <v>112</v>
      </c>
    </row>
    <row r="61" ht="11.25">
      <c r="A61" s="18" t="s">
        <v>114</v>
      </c>
    </row>
    <row r="62" ht="11.25">
      <c r="A62" s="18" t="s">
        <v>116</v>
      </c>
    </row>
    <row r="63" ht="11.25">
      <c r="A63" s="18" t="s">
        <v>118</v>
      </c>
    </row>
    <row r="64" ht="11.25">
      <c r="A64" s="18" t="s">
        <v>120</v>
      </c>
    </row>
    <row r="65" ht="11.25">
      <c r="A65" s="18" t="s">
        <v>122</v>
      </c>
    </row>
    <row r="66" ht="11.25">
      <c r="A66" s="18" t="s">
        <v>212</v>
      </c>
    </row>
    <row r="67" ht="11.25">
      <c r="A67" s="18" t="s">
        <v>125</v>
      </c>
    </row>
    <row r="68" ht="11.25">
      <c r="A68" s="18" t="s">
        <v>127</v>
      </c>
    </row>
    <row r="69" ht="11.25">
      <c r="A69" s="18" t="s">
        <v>129</v>
      </c>
    </row>
    <row r="70" ht="11.25">
      <c r="A70" s="18" t="s">
        <v>131</v>
      </c>
    </row>
    <row r="71" ht="11.25">
      <c r="A71" s="18" t="s">
        <v>133</v>
      </c>
    </row>
    <row r="72" ht="11.25">
      <c r="A72" s="18" t="s">
        <v>136</v>
      </c>
    </row>
    <row r="73" ht="11.25">
      <c r="A73" s="18" t="s">
        <v>138</v>
      </c>
    </row>
    <row r="74" ht="11.25">
      <c r="A74" s="18" t="s">
        <v>140</v>
      </c>
    </row>
    <row r="75" ht="11.25">
      <c r="A75" s="18" t="s">
        <v>142</v>
      </c>
    </row>
    <row r="76" ht="11.25">
      <c r="A76" s="18" t="s">
        <v>144</v>
      </c>
    </row>
    <row r="77" ht="11.25">
      <c r="A77" s="18" t="s">
        <v>146</v>
      </c>
    </row>
    <row r="78" ht="11.25">
      <c r="A78" s="18" t="s">
        <v>148</v>
      </c>
    </row>
    <row r="79" ht="11.25">
      <c r="A79" s="18" t="s">
        <v>152</v>
      </c>
    </row>
    <row r="80" ht="11.25">
      <c r="A80" s="18" t="s">
        <v>154</v>
      </c>
    </row>
    <row r="81" ht="11.25">
      <c r="A81" s="18" t="s">
        <v>156</v>
      </c>
    </row>
    <row r="82" ht="11.25">
      <c r="A82" s="18" t="s">
        <v>158</v>
      </c>
    </row>
    <row r="83" ht="11.25">
      <c r="A83" s="18" t="s">
        <v>162</v>
      </c>
    </row>
    <row r="84" ht="11.25">
      <c r="A84" s="18" t="s">
        <v>164</v>
      </c>
    </row>
    <row r="85" ht="11.25">
      <c r="A85" s="18" t="s">
        <v>166</v>
      </c>
    </row>
    <row r="86" ht="11.25">
      <c r="A86" s="18" t="s">
        <v>168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1:H88"/>
  <sheetViews>
    <sheetView workbookViewId="0" topLeftCell="A16">
      <selection activeCell="H55" sqref="H55"/>
    </sheetView>
  </sheetViews>
  <sheetFormatPr defaultColWidth="9.140625" defaultRowHeight="11.25"/>
  <cols>
    <col min="1" max="16384" width="9.140625" style="31" customWidth="1"/>
  </cols>
  <sheetData>
    <row r="1" ht="12.75">
      <c r="A1" s="19" t="s">
        <v>207</v>
      </c>
    </row>
    <row r="2" ht="12.75">
      <c r="A2" s="18" t="s">
        <v>22</v>
      </c>
    </row>
    <row r="3" ht="13.5" thickBot="1">
      <c r="A3" s="18" t="s">
        <v>23</v>
      </c>
    </row>
    <row r="4" spans="1:8" ht="12.75">
      <c r="A4" s="18" t="s">
        <v>24</v>
      </c>
      <c r="H4" s="32"/>
    </row>
    <row r="5" spans="1:8" ht="12.75">
      <c r="A5" s="18" t="s">
        <v>25</v>
      </c>
      <c r="H5" s="33"/>
    </row>
    <row r="6" spans="1:8" ht="12.75" customHeight="1">
      <c r="A6" s="18" t="s">
        <v>26</v>
      </c>
      <c r="H6" s="155">
        <v>2007</v>
      </c>
    </row>
    <row r="7" spans="1:8" ht="12.75">
      <c r="A7" s="18" t="s">
        <v>27</v>
      </c>
      <c r="H7" s="155"/>
    </row>
    <row r="8" spans="1:8" ht="12.75">
      <c r="A8" s="18" t="s">
        <v>28</v>
      </c>
      <c r="H8" s="34" t="s">
        <v>226</v>
      </c>
    </row>
    <row r="9" spans="1:8" ht="12.75">
      <c r="A9" s="18" t="s">
        <v>29</v>
      </c>
      <c r="H9" s="34">
        <v>2007</v>
      </c>
    </row>
    <row r="10" spans="1:8" ht="12.75">
      <c r="A10" s="18" t="s">
        <v>30</v>
      </c>
      <c r="H10" s="34" t="s">
        <v>227</v>
      </c>
    </row>
    <row r="11" spans="1:8" ht="12.75">
      <c r="A11" s="18" t="s">
        <v>31</v>
      </c>
      <c r="H11" s="34">
        <f>H5</f>
        <v>0</v>
      </c>
    </row>
    <row r="12" spans="1:8" ht="13.5" thickBot="1">
      <c r="A12" s="18" t="s">
        <v>32</v>
      </c>
      <c r="H12" s="35" t="e">
        <f>#REF!+1</f>
        <v>#REF!</v>
      </c>
    </row>
    <row r="13" spans="1:8" ht="12.75">
      <c r="A13" s="18" t="s">
        <v>33</v>
      </c>
      <c r="H13" s="36"/>
    </row>
    <row r="14" spans="1:8" ht="12.75">
      <c r="A14" s="18" t="s">
        <v>34</v>
      </c>
      <c r="H14" s="37"/>
    </row>
    <row r="15" spans="1:8" ht="12.75">
      <c r="A15" s="18" t="s">
        <v>35</v>
      </c>
      <c r="H15" s="37"/>
    </row>
    <row r="16" spans="1:8" ht="12.75">
      <c r="A16" s="18" t="s">
        <v>36</v>
      </c>
      <c r="H16" s="37"/>
    </row>
    <row r="17" spans="1:8" ht="12.75">
      <c r="A17" s="18" t="s">
        <v>37</v>
      </c>
      <c r="H17" s="38">
        <f>SUM(H18:H19)</f>
        <v>0</v>
      </c>
    </row>
    <row r="18" spans="1:8" ht="12.75">
      <c r="A18" s="18" t="s">
        <v>38</v>
      </c>
      <c r="H18" s="37"/>
    </row>
    <row r="19" spans="1:8" ht="12.75">
      <c r="A19" s="18" t="s">
        <v>39</v>
      </c>
      <c r="H19" s="37"/>
    </row>
    <row r="20" spans="1:8" ht="12.75">
      <c r="A20" s="18" t="s">
        <v>40</v>
      </c>
      <c r="H20" s="37"/>
    </row>
    <row r="21" spans="1:8" ht="12.75">
      <c r="A21" s="18" t="s">
        <v>41</v>
      </c>
      <c r="H21" s="37"/>
    </row>
    <row r="22" spans="1:8" ht="12.75">
      <c r="A22" s="18" t="s">
        <v>42</v>
      </c>
      <c r="H22" s="37"/>
    </row>
    <row r="23" spans="1:8" ht="12.75">
      <c r="A23" s="18" t="s">
        <v>43</v>
      </c>
      <c r="H23" s="37"/>
    </row>
    <row r="24" spans="1:8" ht="12.75">
      <c r="A24" s="18" t="s">
        <v>44</v>
      </c>
      <c r="H24" s="39">
        <f>SUM(H13:H17,H20:H23)</f>
        <v>0</v>
      </c>
    </row>
    <row r="25" spans="1:8" ht="12.75">
      <c r="A25" s="18" t="s">
        <v>46</v>
      </c>
      <c r="H25" s="37"/>
    </row>
    <row r="26" spans="1:8" ht="12.75">
      <c r="A26" s="18" t="s">
        <v>47</v>
      </c>
      <c r="H26" s="37"/>
    </row>
    <row r="27" spans="1:8" ht="12.75">
      <c r="A27" s="18" t="s">
        <v>49</v>
      </c>
      <c r="H27" s="39">
        <f>H24+H25-H26</f>
        <v>0</v>
      </c>
    </row>
    <row r="28" spans="1:8" ht="12.75">
      <c r="A28" s="18" t="s">
        <v>51</v>
      </c>
      <c r="H28" s="37"/>
    </row>
    <row r="29" spans="1:8" ht="12.75">
      <c r="A29" s="18" t="s">
        <v>53</v>
      </c>
      <c r="H29" s="40"/>
    </row>
    <row r="30" spans="1:8" ht="12.75">
      <c r="A30" s="18" t="s">
        <v>55</v>
      </c>
      <c r="H30" s="37"/>
    </row>
    <row r="31" spans="1:8" ht="12.75">
      <c r="A31" s="18" t="s">
        <v>57</v>
      </c>
      <c r="H31" s="37"/>
    </row>
    <row r="32" spans="1:8" ht="12.75">
      <c r="A32" s="18" t="s">
        <v>59</v>
      </c>
      <c r="H32" s="37"/>
    </row>
    <row r="33" spans="1:8" ht="12.75">
      <c r="A33" s="19" t="s">
        <v>205</v>
      </c>
      <c r="H33" s="38">
        <f>SUM(H35:H38)</f>
        <v>0</v>
      </c>
    </row>
    <row r="34" spans="1:8" ht="12.75">
      <c r="A34" s="19" t="s">
        <v>206</v>
      </c>
      <c r="H34" s="40"/>
    </row>
    <row r="35" spans="1:8" ht="12.75">
      <c r="A35" s="18" t="s">
        <v>62</v>
      </c>
      <c r="H35" s="37"/>
    </row>
    <row r="36" spans="1:8" ht="12.75">
      <c r="A36" s="18" t="s">
        <v>64</v>
      </c>
      <c r="H36" s="37"/>
    </row>
    <row r="37" spans="1:8" ht="12.75">
      <c r="A37" s="18" t="s">
        <v>66</v>
      </c>
      <c r="H37" s="37"/>
    </row>
    <row r="38" spans="1:8" ht="12.75">
      <c r="A38" s="18" t="s">
        <v>68</v>
      </c>
      <c r="H38" s="37"/>
    </row>
    <row r="39" spans="1:8" ht="12.75">
      <c r="A39" s="18" t="s">
        <v>70</v>
      </c>
      <c r="H39" s="37"/>
    </row>
    <row r="40" spans="1:8" ht="12.75">
      <c r="A40" s="18" t="s">
        <v>72</v>
      </c>
      <c r="H40" s="39">
        <f>SUM(H28,H31:H33,H39)</f>
        <v>0</v>
      </c>
    </row>
    <row r="41" spans="1:8" ht="12.75">
      <c r="A41" s="18" t="s">
        <v>74</v>
      </c>
      <c r="H41" s="41"/>
    </row>
    <row r="42" spans="1:8" ht="12.75">
      <c r="A42" s="18" t="s">
        <v>76</v>
      </c>
      <c r="H42" s="39"/>
    </row>
    <row r="43" spans="1:8" ht="12.75">
      <c r="A43" s="18" t="s">
        <v>78</v>
      </c>
      <c r="H43" s="40"/>
    </row>
    <row r="44" spans="1:8" ht="12.75">
      <c r="A44" s="19" t="s">
        <v>80</v>
      </c>
      <c r="H44" s="39">
        <f>H27+H40</f>
        <v>0</v>
      </c>
    </row>
    <row r="45" spans="1:8" ht="12.75">
      <c r="A45" s="18" t="s">
        <v>82</v>
      </c>
      <c r="H45" s="42"/>
    </row>
    <row r="46" spans="1:8" ht="12.75">
      <c r="A46" s="18" t="s">
        <v>84</v>
      </c>
      <c r="H46" s="43"/>
    </row>
    <row r="47" spans="1:8" ht="12.75">
      <c r="A47" s="18" t="s">
        <v>86</v>
      </c>
      <c r="H47" s="42"/>
    </row>
    <row r="48" spans="1:8" ht="13.5" thickBot="1">
      <c r="A48" s="18" t="s">
        <v>88</v>
      </c>
      <c r="H48" s="44">
        <f>IF(H46=0,0,H44/H46/10)</f>
        <v>0</v>
      </c>
    </row>
    <row r="49" ht="12.75">
      <c r="A49" s="18" t="s">
        <v>90</v>
      </c>
    </row>
    <row r="50" ht="12.75">
      <c r="A50" s="18" t="s">
        <v>92</v>
      </c>
    </row>
    <row r="51" ht="12.75">
      <c r="A51" s="18" t="s">
        <v>94</v>
      </c>
    </row>
    <row r="52" ht="12.75">
      <c r="A52" s="18" t="s">
        <v>96</v>
      </c>
    </row>
    <row r="53" ht="12.75">
      <c r="A53" s="18" t="s">
        <v>98</v>
      </c>
    </row>
    <row r="54" ht="12.75">
      <c r="A54" s="18" t="s">
        <v>100</v>
      </c>
    </row>
    <row r="55" ht="12.75">
      <c r="A55" s="18" t="s">
        <v>102</v>
      </c>
    </row>
    <row r="56" ht="12.75">
      <c r="A56" s="18" t="s">
        <v>104</v>
      </c>
    </row>
    <row r="57" ht="12.75">
      <c r="A57" s="18" t="s">
        <v>106</v>
      </c>
    </row>
    <row r="58" ht="12.75">
      <c r="A58" s="18" t="s">
        <v>108</v>
      </c>
    </row>
    <row r="59" ht="12.75">
      <c r="A59" s="18" t="s">
        <v>110</v>
      </c>
    </row>
    <row r="60" ht="12.75">
      <c r="A60" s="18" t="s">
        <v>112</v>
      </c>
    </row>
    <row r="61" ht="12.75">
      <c r="A61" s="18" t="s">
        <v>114</v>
      </c>
    </row>
    <row r="62" ht="12.75">
      <c r="A62" s="18" t="s">
        <v>116</v>
      </c>
    </row>
    <row r="63" ht="12.75">
      <c r="A63" s="18" t="s">
        <v>118</v>
      </c>
    </row>
    <row r="64" ht="12.75">
      <c r="A64" s="18" t="s">
        <v>120</v>
      </c>
    </row>
    <row r="65" ht="12.75">
      <c r="A65" s="18" t="s">
        <v>122</v>
      </c>
    </row>
    <row r="66" ht="12.75">
      <c r="A66" s="18" t="s">
        <v>212</v>
      </c>
    </row>
    <row r="67" ht="12.75">
      <c r="A67" s="18" t="s">
        <v>125</v>
      </c>
    </row>
    <row r="68" ht="12.75">
      <c r="A68" s="18" t="s">
        <v>127</v>
      </c>
    </row>
    <row r="69" ht="12.75">
      <c r="A69" s="18" t="s">
        <v>129</v>
      </c>
    </row>
    <row r="70" ht="12.75">
      <c r="A70" s="18" t="s">
        <v>131</v>
      </c>
    </row>
    <row r="71" ht="12.75">
      <c r="A71" s="18" t="s">
        <v>133</v>
      </c>
    </row>
    <row r="72" ht="12.75">
      <c r="A72" s="18" t="s">
        <v>136</v>
      </c>
    </row>
    <row r="73" ht="12.75">
      <c r="A73" s="18" t="s">
        <v>138</v>
      </c>
    </row>
    <row r="74" ht="12.75">
      <c r="A74" s="18" t="s">
        <v>140</v>
      </c>
    </row>
    <row r="75" ht="12.75">
      <c r="A75" s="18" t="s">
        <v>142</v>
      </c>
    </row>
    <row r="76" ht="12.75">
      <c r="A76" s="18" t="s">
        <v>144</v>
      </c>
    </row>
    <row r="77" ht="12.75">
      <c r="A77" s="18" t="s">
        <v>146</v>
      </c>
    </row>
    <row r="78" ht="12.75">
      <c r="A78" s="18" t="s">
        <v>148</v>
      </c>
    </row>
    <row r="79" ht="12.75">
      <c r="A79" s="18" t="s">
        <v>150</v>
      </c>
    </row>
    <row r="80" ht="12.75">
      <c r="A80" s="18" t="s">
        <v>152</v>
      </c>
    </row>
    <row r="81" ht="12.75">
      <c r="A81" s="18" t="s">
        <v>154</v>
      </c>
    </row>
    <row r="82" ht="12.75">
      <c r="A82" s="18" t="s">
        <v>156</v>
      </c>
    </row>
    <row r="83" ht="12.75">
      <c r="A83" s="18" t="s">
        <v>158</v>
      </c>
    </row>
    <row r="84" ht="12.75">
      <c r="A84" s="18" t="s">
        <v>160</v>
      </c>
    </row>
    <row r="85" ht="12.75">
      <c r="A85" s="18" t="s">
        <v>162</v>
      </c>
    </row>
    <row r="86" ht="12.75">
      <c r="A86" s="18" t="s">
        <v>164</v>
      </c>
    </row>
    <row r="87" ht="12.75">
      <c r="A87" s="18" t="s">
        <v>166</v>
      </c>
    </row>
    <row r="88" ht="12.75">
      <c r="A88" s="18" t="s">
        <v>168</v>
      </c>
    </row>
  </sheetData>
  <sheetProtection/>
  <protectedRanges>
    <protectedRange sqref="H25:H26 H28 H30:H32 H35:H39 H46 H13:H16 H18:H23" name="Диапазон1"/>
  </protectedRanges>
  <mergeCells count="1">
    <mergeCell ref="H6:H7"/>
  </mergeCells>
  <dataValidations count="1">
    <dataValidation type="decimal" allowBlank="1" showInputMessage="1" showErrorMessage="1" sqref="H18:H23 H13:H16 H46 H35:H39 H30:H32 H28 H25:H26">
      <formula1>-9999999999</formula1>
      <formula2>9999999999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H125"/>
  <sheetViews>
    <sheetView workbookViewId="0" topLeftCell="A3">
      <selection activeCell="A8" sqref="A8"/>
    </sheetView>
  </sheetViews>
  <sheetFormatPr defaultColWidth="9.140625" defaultRowHeight="11.25"/>
  <cols>
    <col min="1" max="1" width="55.7109375" style="18" bestFit="1" customWidth="1"/>
    <col min="2" max="16384" width="9.140625" style="18" customWidth="1"/>
  </cols>
  <sheetData>
    <row r="1" ht="11.25">
      <c r="A1" s="21"/>
    </row>
    <row r="2" ht="11.25">
      <c r="A2" s="19" t="s">
        <v>207</v>
      </c>
    </row>
    <row r="3" spans="1:5" ht="11.25">
      <c r="A3" s="18" t="s">
        <v>22</v>
      </c>
      <c r="E3" s="19" t="s">
        <v>208</v>
      </c>
    </row>
    <row r="4" spans="1:5" ht="11.25">
      <c r="A4" s="18" t="s">
        <v>23</v>
      </c>
      <c r="E4" s="19" t="s">
        <v>209</v>
      </c>
    </row>
    <row r="5" spans="1:5" ht="11.25">
      <c r="A5" s="18" t="s">
        <v>24</v>
      </c>
      <c r="E5" s="19" t="s">
        <v>210</v>
      </c>
    </row>
    <row r="6" spans="1:5" ht="11.25">
      <c r="A6" s="18" t="s">
        <v>25</v>
      </c>
      <c r="E6" s="19" t="s">
        <v>211</v>
      </c>
    </row>
    <row r="7" spans="1:5" ht="11.25">
      <c r="A7" s="18" t="s">
        <v>26</v>
      </c>
      <c r="E7" s="19" t="s">
        <v>213</v>
      </c>
    </row>
    <row r="8" spans="1:5" ht="11.25">
      <c r="A8" s="18" t="s">
        <v>27</v>
      </c>
      <c r="E8" s="19" t="s">
        <v>214</v>
      </c>
    </row>
    <row r="9" ht="11.25">
      <c r="A9" s="18" t="s">
        <v>28</v>
      </c>
    </row>
    <row r="10" ht="11.25">
      <c r="A10" s="18" t="s">
        <v>29</v>
      </c>
    </row>
    <row r="11" ht="11.25">
      <c r="A11" s="18" t="s">
        <v>30</v>
      </c>
    </row>
    <row r="12" ht="11.25">
      <c r="A12" s="18" t="s">
        <v>31</v>
      </c>
    </row>
    <row r="13" ht="11.25">
      <c r="A13" s="18" t="s">
        <v>32</v>
      </c>
    </row>
    <row r="14" ht="11.25">
      <c r="A14" s="18" t="s">
        <v>33</v>
      </c>
    </row>
    <row r="15" ht="11.25">
      <c r="A15" s="18" t="s">
        <v>34</v>
      </c>
    </row>
    <row r="16" ht="11.25">
      <c r="A16" s="18" t="s">
        <v>35</v>
      </c>
    </row>
    <row r="17" ht="11.25">
      <c r="A17" s="18" t="s">
        <v>36</v>
      </c>
    </row>
    <row r="18" ht="11.25">
      <c r="A18" s="18" t="s">
        <v>37</v>
      </c>
    </row>
    <row r="19" ht="11.25">
      <c r="A19" s="18" t="s">
        <v>38</v>
      </c>
    </row>
    <row r="20" ht="11.25">
      <c r="A20" s="18" t="s">
        <v>39</v>
      </c>
    </row>
    <row r="21" ht="11.25">
      <c r="A21" s="18" t="s">
        <v>40</v>
      </c>
    </row>
    <row r="22" ht="11.25">
      <c r="A22" s="18" t="s">
        <v>41</v>
      </c>
    </row>
    <row r="23" ht="11.25">
      <c r="A23" s="18" t="s">
        <v>42</v>
      </c>
    </row>
    <row r="24" ht="11.25">
      <c r="A24" s="18" t="s">
        <v>43</v>
      </c>
    </row>
    <row r="25" spans="1:3" ht="11.25">
      <c r="A25" s="18" t="s">
        <v>44</v>
      </c>
      <c r="C25" s="19" t="s">
        <v>45</v>
      </c>
    </row>
    <row r="26" spans="1:3" ht="11.25">
      <c r="A26" s="18" t="s">
        <v>46</v>
      </c>
      <c r="C26" s="19" t="s">
        <v>0</v>
      </c>
    </row>
    <row r="27" spans="1:3" ht="11.25">
      <c r="A27" s="18" t="s">
        <v>47</v>
      </c>
      <c r="C27" s="19" t="s">
        <v>48</v>
      </c>
    </row>
    <row r="28" spans="1:3" ht="11.25">
      <c r="A28" s="18" t="s">
        <v>49</v>
      </c>
      <c r="C28" s="19" t="s">
        <v>50</v>
      </c>
    </row>
    <row r="29" spans="1:3" ht="11.25">
      <c r="A29" s="18" t="s">
        <v>51</v>
      </c>
      <c r="C29" s="19" t="s">
        <v>52</v>
      </c>
    </row>
    <row r="30" spans="1:3" ht="11.25">
      <c r="A30" s="18" t="s">
        <v>53</v>
      </c>
      <c r="C30" s="19" t="s">
        <v>54</v>
      </c>
    </row>
    <row r="31" spans="1:3" ht="11.25">
      <c r="A31" s="18" t="s">
        <v>55</v>
      </c>
      <c r="C31" s="19" t="s">
        <v>56</v>
      </c>
    </row>
    <row r="32" spans="1:3" ht="11.25">
      <c r="A32" s="18" t="s">
        <v>57</v>
      </c>
      <c r="C32" s="19" t="s">
        <v>58</v>
      </c>
    </row>
    <row r="33" spans="1:8" ht="11.25">
      <c r="A33" s="18" t="s">
        <v>59</v>
      </c>
      <c r="C33" s="19" t="s">
        <v>60</v>
      </c>
      <c r="H33" s="19"/>
    </row>
    <row r="34" spans="1:3" ht="11.25">
      <c r="A34" s="19" t="s">
        <v>205</v>
      </c>
      <c r="C34" s="19" t="s">
        <v>61</v>
      </c>
    </row>
    <row r="35" spans="1:3" ht="11.25">
      <c r="A35" s="19" t="s">
        <v>206</v>
      </c>
      <c r="C35" s="19"/>
    </row>
    <row r="36" spans="1:3" ht="11.25">
      <c r="A36" s="18" t="s">
        <v>62</v>
      </c>
      <c r="C36" s="19" t="s">
        <v>63</v>
      </c>
    </row>
    <row r="37" spans="1:3" ht="11.25">
      <c r="A37" s="18" t="s">
        <v>64</v>
      </c>
      <c r="C37" s="19" t="s">
        <v>65</v>
      </c>
    </row>
    <row r="38" spans="1:3" ht="11.25">
      <c r="A38" s="18" t="s">
        <v>66</v>
      </c>
      <c r="C38" s="19" t="s">
        <v>67</v>
      </c>
    </row>
    <row r="39" spans="1:3" ht="11.25">
      <c r="A39" s="18" t="s">
        <v>68</v>
      </c>
      <c r="C39" s="19" t="s">
        <v>69</v>
      </c>
    </row>
    <row r="40" spans="1:3" ht="11.25">
      <c r="A40" s="18" t="s">
        <v>70</v>
      </c>
      <c r="C40" s="19" t="s">
        <v>71</v>
      </c>
    </row>
    <row r="41" spans="1:3" ht="11.25">
      <c r="A41" s="18" t="s">
        <v>72</v>
      </c>
      <c r="C41" s="19" t="s">
        <v>73</v>
      </c>
    </row>
    <row r="42" spans="1:3" ht="11.25">
      <c r="A42" s="18" t="s">
        <v>74</v>
      </c>
      <c r="C42" s="19" t="s">
        <v>75</v>
      </c>
    </row>
    <row r="43" spans="1:3" ht="11.25">
      <c r="A43" s="18" t="s">
        <v>76</v>
      </c>
      <c r="C43" s="19" t="s">
        <v>77</v>
      </c>
    </row>
    <row r="44" spans="1:3" ht="11.25">
      <c r="A44" s="18" t="s">
        <v>78</v>
      </c>
      <c r="C44" s="19" t="s">
        <v>79</v>
      </c>
    </row>
    <row r="45" spans="1:3" ht="11.25">
      <c r="A45" s="19" t="s">
        <v>80</v>
      </c>
      <c r="C45" s="19" t="s">
        <v>81</v>
      </c>
    </row>
    <row r="46" spans="1:3" ht="11.25">
      <c r="A46" s="18" t="s">
        <v>82</v>
      </c>
      <c r="C46" s="19" t="s">
        <v>83</v>
      </c>
    </row>
    <row r="47" spans="1:3" ht="11.25">
      <c r="A47" s="18" t="s">
        <v>84</v>
      </c>
      <c r="C47" s="19" t="s">
        <v>85</v>
      </c>
    </row>
    <row r="48" spans="1:3" ht="11.25">
      <c r="A48" s="18" t="s">
        <v>86</v>
      </c>
      <c r="C48" s="19" t="s">
        <v>87</v>
      </c>
    </row>
    <row r="49" spans="1:3" ht="11.25">
      <c r="A49" s="18" t="s">
        <v>88</v>
      </c>
      <c r="C49" s="19" t="s">
        <v>89</v>
      </c>
    </row>
    <row r="50" spans="1:3" ht="11.25">
      <c r="A50" s="18" t="s">
        <v>90</v>
      </c>
      <c r="C50" s="19" t="s">
        <v>91</v>
      </c>
    </row>
    <row r="51" spans="1:3" ht="11.25">
      <c r="A51" s="18" t="s">
        <v>92</v>
      </c>
      <c r="C51" s="19" t="s">
        <v>93</v>
      </c>
    </row>
    <row r="52" spans="1:3" ht="11.25">
      <c r="A52" s="18" t="s">
        <v>94</v>
      </c>
      <c r="C52" s="19" t="s">
        <v>95</v>
      </c>
    </row>
    <row r="53" spans="1:3" ht="11.25">
      <c r="A53" s="18" t="s">
        <v>96</v>
      </c>
      <c r="C53" s="19" t="s">
        <v>97</v>
      </c>
    </row>
    <row r="54" spans="1:3" ht="11.25">
      <c r="A54" s="18" t="s">
        <v>98</v>
      </c>
      <c r="C54" s="19" t="s">
        <v>99</v>
      </c>
    </row>
    <row r="55" spans="1:3" ht="11.25">
      <c r="A55" s="18" t="s">
        <v>100</v>
      </c>
      <c r="C55" s="19" t="s">
        <v>101</v>
      </c>
    </row>
    <row r="56" spans="1:3" ht="11.25">
      <c r="A56" s="18" t="s">
        <v>102</v>
      </c>
      <c r="C56" s="19" t="s">
        <v>103</v>
      </c>
    </row>
    <row r="57" spans="1:3" ht="11.25">
      <c r="A57" s="18" t="s">
        <v>104</v>
      </c>
      <c r="C57" s="19" t="s">
        <v>105</v>
      </c>
    </row>
    <row r="58" spans="1:3" ht="11.25">
      <c r="A58" s="18" t="s">
        <v>106</v>
      </c>
      <c r="C58" s="19" t="s">
        <v>107</v>
      </c>
    </row>
    <row r="59" spans="1:3" ht="11.25">
      <c r="A59" s="18" t="s">
        <v>108</v>
      </c>
      <c r="C59" s="19" t="s">
        <v>109</v>
      </c>
    </row>
    <row r="60" spans="1:3" ht="11.25">
      <c r="A60" s="18" t="s">
        <v>110</v>
      </c>
      <c r="C60" s="19" t="s">
        <v>111</v>
      </c>
    </row>
    <row r="61" spans="1:3" ht="11.25">
      <c r="A61" s="18" t="s">
        <v>112</v>
      </c>
      <c r="C61" s="19" t="s">
        <v>113</v>
      </c>
    </row>
    <row r="62" spans="1:3" ht="11.25">
      <c r="A62" s="18" t="s">
        <v>114</v>
      </c>
      <c r="C62" s="19" t="s">
        <v>115</v>
      </c>
    </row>
    <row r="63" spans="1:3" ht="11.25">
      <c r="A63" s="18" t="s">
        <v>116</v>
      </c>
      <c r="C63" s="19" t="s">
        <v>117</v>
      </c>
    </row>
    <row r="64" spans="1:3" ht="11.25">
      <c r="A64" s="18" t="s">
        <v>118</v>
      </c>
      <c r="C64" s="19" t="s">
        <v>119</v>
      </c>
    </row>
    <row r="65" spans="1:3" ht="11.25">
      <c r="A65" s="18" t="s">
        <v>120</v>
      </c>
      <c r="C65" s="19" t="s">
        <v>121</v>
      </c>
    </row>
    <row r="66" spans="1:3" ht="11.25">
      <c r="A66" s="18" t="s">
        <v>122</v>
      </c>
      <c r="C66" s="19" t="s">
        <v>123</v>
      </c>
    </row>
    <row r="67" spans="1:3" ht="11.25">
      <c r="A67" s="18" t="s">
        <v>212</v>
      </c>
      <c r="C67" s="19" t="s">
        <v>124</v>
      </c>
    </row>
    <row r="68" spans="1:3" ht="11.25">
      <c r="A68" s="18" t="s">
        <v>125</v>
      </c>
      <c r="C68" s="19" t="s">
        <v>126</v>
      </c>
    </row>
    <row r="69" spans="1:3" ht="11.25">
      <c r="A69" s="18" t="s">
        <v>127</v>
      </c>
      <c r="C69" s="19" t="s">
        <v>128</v>
      </c>
    </row>
    <row r="70" spans="1:3" ht="11.25">
      <c r="A70" s="18" t="s">
        <v>129</v>
      </c>
      <c r="C70" s="19" t="s">
        <v>130</v>
      </c>
    </row>
    <row r="71" spans="1:3" ht="11.25">
      <c r="A71" s="18" t="s">
        <v>131</v>
      </c>
      <c r="C71" s="19" t="s">
        <v>132</v>
      </c>
    </row>
    <row r="72" spans="1:3" ht="11.25">
      <c r="A72" s="18" t="s">
        <v>133</v>
      </c>
      <c r="C72" s="19" t="s">
        <v>134</v>
      </c>
    </row>
    <row r="73" spans="1:3" ht="11.25">
      <c r="A73" s="18" t="s">
        <v>136</v>
      </c>
      <c r="C73" s="19" t="s">
        <v>135</v>
      </c>
    </row>
    <row r="74" spans="1:3" ht="11.25">
      <c r="A74" s="18" t="s">
        <v>138</v>
      </c>
      <c r="C74" s="19" t="s">
        <v>137</v>
      </c>
    </row>
    <row r="75" spans="1:3" ht="11.25">
      <c r="A75" s="18" t="s">
        <v>140</v>
      </c>
      <c r="C75" s="19" t="s">
        <v>139</v>
      </c>
    </row>
    <row r="76" spans="1:3" ht="11.25">
      <c r="A76" s="18" t="s">
        <v>142</v>
      </c>
      <c r="C76" s="19" t="s">
        <v>141</v>
      </c>
    </row>
    <row r="77" spans="1:3" ht="11.25">
      <c r="A77" s="18" t="s">
        <v>144</v>
      </c>
      <c r="C77" s="19" t="s">
        <v>143</v>
      </c>
    </row>
    <row r="78" spans="1:3" ht="11.25">
      <c r="A78" s="18" t="s">
        <v>146</v>
      </c>
      <c r="C78" s="19" t="s">
        <v>145</v>
      </c>
    </row>
    <row r="79" spans="1:3" ht="11.25">
      <c r="A79" s="18" t="s">
        <v>148</v>
      </c>
      <c r="C79" s="19" t="s">
        <v>147</v>
      </c>
    </row>
    <row r="80" spans="1:3" ht="11.25">
      <c r="A80" s="18" t="s">
        <v>150</v>
      </c>
      <c r="C80" s="19" t="s">
        <v>149</v>
      </c>
    </row>
    <row r="81" spans="1:3" ht="11.25">
      <c r="A81" s="18" t="s">
        <v>152</v>
      </c>
      <c r="C81" s="19" t="s">
        <v>151</v>
      </c>
    </row>
    <row r="82" spans="1:3" ht="11.25">
      <c r="A82" s="18" t="s">
        <v>154</v>
      </c>
      <c r="C82" s="19" t="s">
        <v>153</v>
      </c>
    </row>
    <row r="83" spans="1:3" ht="11.25">
      <c r="A83" s="18" t="s">
        <v>156</v>
      </c>
      <c r="C83" s="19" t="s">
        <v>155</v>
      </c>
    </row>
    <row r="84" spans="1:3" ht="11.25">
      <c r="A84" s="18" t="s">
        <v>158</v>
      </c>
      <c r="C84" s="19" t="s">
        <v>157</v>
      </c>
    </row>
    <row r="85" spans="1:3" ht="11.25">
      <c r="A85" s="18" t="s">
        <v>160</v>
      </c>
      <c r="C85" s="19" t="s">
        <v>159</v>
      </c>
    </row>
    <row r="86" spans="1:3" ht="11.25">
      <c r="A86" s="18" t="s">
        <v>162</v>
      </c>
      <c r="C86" s="19" t="s">
        <v>161</v>
      </c>
    </row>
    <row r="87" spans="1:3" ht="11.25">
      <c r="A87" s="18" t="s">
        <v>164</v>
      </c>
      <c r="C87" s="19" t="s">
        <v>163</v>
      </c>
    </row>
    <row r="88" spans="1:3" ht="11.25">
      <c r="A88" s="18" t="s">
        <v>166</v>
      </c>
      <c r="C88" s="19" t="s">
        <v>165</v>
      </c>
    </row>
    <row r="89" spans="1:3" ht="11.25">
      <c r="A89" s="18" t="s">
        <v>168</v>
      </c>
      <c r="C89" s="19" t="s">
        <v>167</v>
      </c>
    </row>
    <row r="90" ht="11.25">
      <c r="C90" s="19" t="s">
        <v>169</v>
      </c>
    </row>
    <row r="91" ht="11.25">
      <c r="C91" s="19" t="s">
        <v>170</v>
      </c>
    </row>
    <row r="92" ht="11.25">
      <c r="C92" s="19" t="s">
        <v>171</v>
      </c>
    </row>
    <row r="93" ht="11.25">
      <c r="C93" s="19" t="s">
        <v>172</v>
      </c>
    </row>
    <row r="94" ht="11.25">
      <c r="C94" s="19" t="s">
        <v>173</v>
      </c>
    </row>
    <row r="95" ht="11.25">
      <c r="C95" s="19" t="s">
        <v>174</v>
      </c>
    </row>
    <row r="96" ht="11.25">
      <c r="C96" s="19" t="s">
        <v>175</v>
      </c>
    </row>
    <row r="97" ht="11.25">
      <c r="C97" s="19" t="s">
        <v>176</v>
      </c>
    </row>
    <row r="98" ht="11.25">
      <c r="C98" s="19" t="s">
        <v>177</v>
      </c>
    </row>
    <row r="99" ht="11.25">
      <c r="C99" s="19" t="s">
        <v>178</v>
      </c>
    </row>
    <row r="100" ht="11.25">
      <c r="C100" s="19" t="s">
        <v>179</v>
      </c>
    </row>
    <row r="101" ht="11.25">
      <c r="C101" s="19" t="s">
        <v>180</v>
      </c>
    </row>
    <row r="102" ht="11.25">
      <c r="C102" s="19" t="s">
        <v>181</v>
      </c>
    </row>
    <row r="103" ht="11.25">
      <c r="C103" s="19" t="s">
        <v>182</v>
      </c>
    </row>
    <row r="104" ht="11.25">
      <c r="C104" s="19" t="s">
        <v>183</v>
      </c>
    </row>
    <row r="105" ht="11.25">
      <c r="C105" s="19" t="s">
        <v>184</v>
      </c>
    </row>
    <row r="106" ht="11.25">
      <c r="C106" s="19" t="s">
        <v>185</v>
      </c>
    </row>
    <row r="107" ht="11.25">
      <c r="C107" s="19" t="s">
        <v>186</v>
      </c>
    </row>
    <row r="108" ht="11.25">
      <c r="C108" s="19" t="s">
        <v>187</v>
      </c>
    </row>
    <row r="109" ht="11.25">
      <c r="C109" s="19" t="s">
        <v>188</v>
      </c>
    </row>
    <row r="110" ht="11.25">
      <c r="C110" s="19" t="s">
        <v>189</v>
      </c>
    </row>
    <row r="111" ht="11.25">
      <c r="C111" s="19" t="s">
        <v>190</v>
      </c>
    </row>
    <row r="112" ht="11.25">
      <c r="C112" s="19" t="s">
        <v>191</v>
      </c>
    </row>
    <row r="113" ht="11.25">
      <c r="C113" s="19" t="s">
        <v>192</v>
      </c>
    </row>
    <row r="114" ht="11.25">
      <c r="C114" s="19" t="s">
        <v>193</v>
      </c>
    </row>
    <row r="115" ht="11.25">
      <c r="C115" s="19" t="s">
        <v>194</v>
      </c>
    </row>
    <row r="116" ht="11.25">
      <c r="C116" s="19" t="s">
        <v>195</v>
      </c>
    </row>
    <row r="117" ht="11.25">
      <c r="C117" s="19" t="s">
        <v>196</v>
      </c>
    </row>
    <row r="118" ht="11.25">
      <c r="C118" s="19" t="s">
        <v>197</v>
      </c>
    </row>
    <row r="119" ht="11.25">
      <c r="C119" s="19" t="s">
        <v>198</v>
      </c>
    </row>
    <row r="120" ht="11.25">
      <c r="C120" s="19" t="s">
        <v>199</v>
      </c>
    </row>
    <row r="121" ht="11.25">
      <c r="C121" s="19" t="s">
        <v>200</v>
      </c>
    </row>
    <row r="122" ht="11.25">
      <c r="C122" s="19" t="s">
        <v>201</v>
      </c>
    </row>
    <row r="123" ht="11.25">
      <c r="C123" s="19" t="s">
        <v>202</v>
      </c>
    </row>
    <row r="124" ht="11.25">
      <c r="C124" s="19" t="s">
        <v>203</v>
      </c>
    </row>
    <row r="125" ht="11.25">
      <c r="C125" s="19" t="s">
        <v>204</v>
      </c>
    </row>
  </sheetData>
  <sheetProtection password="DBBB" sheet="1" objects="1" scenarios="1" formatCell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B9"/>
  <sheetViews>
    <sheetView workbookViewId="0" topLeftCell="A1">
      <selection activeCell="A2" sqref="A2"/>
    </sheetView>
  </sheetViews>
  <sheetFormatPr defaultColWidth="9.140625" defaultRowHeight="11.25"/>
  <cols>
    <col min="1" max="1" width="14.00390625" style="0" customWidth="1"/>
    <col min="3" max="3" width="17.8515625" style="0" customWidth="1"/>
  </cols>
  <sheetData>
    <row r="1" ht="11.25">
      <c r="A1" s="20"/>
    </row>
    <row r="3" ht="11.25">
      <c r="A3" t="s">
        <v>18</v>
      </c>
    </row>
    <row r="4" ht="11.25">
      <c r="A4" t="s">
        <v>15</v>
      </c>
    </row>
    <row r="5" ht="11.25">
      <c r="A5" t="s">
        <v>17</v>
      </c>
    </row>
    <row r="6" spans="1:2" ht="11.25">
      <c r="A6" t="s">
        <v>16</v>
      </c>
      <c r="B6" s="16"/>
    </row>
    <row r="7" ht="11.25">
      <c r="A7" t="s">
        <v>19</v>
      </c>
    </row>
    <row r="8" ht="11.25">
      <c r="A8" t="s">
        <v>20</v>
      </c>
    </row>
    <row r="9" ht="11.25">
      <c r="A9" t="s">
        <v>21</v>
      </c>
    </row>
  </sheetData>
  <sheetProtection formatCell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инвестиционных и производственных программ организаций коммунального комплекса, планируемых к реализации в 2009 году</dc:title>
  <dc:subject>Название шаблона</dc:subject>
  <dc:creator>--</dc:creator>
  <cp:keywords/>
  <dc:description/>
  <cp:lastModifiedBy>Администратор</cp:lastModifiedBy>
  <cp:lastPrinted>2008-04-03T07:34:46Z</cp:lastPrinted>
  <dcterms:created xsi:type="dcterms:W3CDTF">2004-05-21T07:18:45Z</dcterms:created>
  <dcterms:modified xsi:type="dcterms:W3CDTF">2008-04-03T07:35:01Z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INVESTMENT.PROGRAM.2009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