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6" sheetId="9" r:id="rId9"/>
    <sheet name="5" sheetId="10" r:id="rId10"/>
    <sheet name="7" sheetId="11" r:id="rId11"/>
  </sheets>
  <externalReferences>
    <externalReference r:id="rId14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<sst xmlns="http://schemas.openxmlformats.org/spreadsheetml/2006/main" count="338" uniqueCount="203">
  <si>
    <r>
      <t xml:space="preserve">                         МУНИЦИПАЛЬНЫЙ  КОНТРАКТ  N  _8-43_
                               на водоснабжение и прием сточных вод
Муниципальное унитарное предприятие «Водоканал», в лице директора_____________ действующего на основании Устава, именуемого в дальнейшем «ПРЕДПРИЯТИЕ ВКХ», с одной стороны, и  ____________________ в лице ____________, действующего на основании _____, именуемое в дальнейшем «АБОНЕНТ», с другой стороны, именуемые в дальнейшем  «СТОРОНЫ», заключили Муниципальный контракт, далее «контракт», о нижеследующем:
                                 I.ОБЩИЕ  ПОЛОЖЕНИЯ
1.1. Отношения, возникшие между СТОРОНАМИ, во исполнение контракта, регулируются следующими нормативными актами, которыми СТОРОНЫ обязуются руководствоваться и соблюдать:
     - условия контракта,
           -Правила пользования системами коммунального водоснабжения и канализации в Рос-сийской Федерации, утвержденные Постановлением Правительства РФ от 12.02.1999г.  N 167,
          -Постановление Правительства N 632 от 28.08.1992г. «Об утверждении Порядка определения платы и ее предельных размеров за загрязнение окружающей природной среды, размещения отходов, другие виды вредного воздействия»;
    -Постановление Правительства РФ от 31.12.1995г. №1310 «О взимании платы за сброс сточных вод и загрязняющих веществ в системы канализации населенных пунктов»; 
  -Постановление Кабинета Министров Чувашской Республики от 22.11.2004г. №286 «О порядке взимания платы за сброс загрязняющих веществ со сточными водами в системы канализации населенных пунктов».
                             II. ПРЕДМЕТ КОНТРАКТА И ОБЯЗАТЕЛЬСТВА СТОРОН
2.1. Предметом контракта является водоснабжение АБОНЕНТА и прием сточных вод от него на перечисленных ниже условиях.
2.2. ПРЕДПРИЯТИЕ ВКХ обеспечивает объекты АБОНЕНТА, находящиеся по адресу: _________________,13 водой питьевого качества по СанПиН 2.1.4.-1074-01 в объеме утвержденного лимита:   _____  м3 /год, на сумму   _______руб./год и принимает для отведения от него сточные воды с содержанием загрязняющих веществ в пределах действующих нормативов и в объеме утвержденных лимитов: ______ м3/год, на сумму _____ руб./год.
     Сумма контракта за водоснабжение и прием сточных вод по действующим тарифам по состоянию на  01.01. 2010г. составляет_____ руб. без НДС.  НДС -   ____________ руб.
     Сумма контракта за загрязнение водных объектов сточными водами через систему коммунальной канализации составляет ________________руб. без НДС. НДС –   ____ руб.
      Общая сумма контракта с НДС –_____рублей.
2.3. Количество сточных вод, отводимых от АБОНЕНТА, принимается в размере равном количеству питьевой, горячей воды и пара, независимо от источника их получения или согласно представленному расчету, составляющего  ХПВ+ГВ % поданной ХПВ из горводопровода.
2.4. Учет израсходованной воды производится по показаниям водосчетчиков:
марка         СКВ                     ; калибр            7/25        мм; N       005452           ,
марка                                      ; калибр                           мм; N                                 .
2.5. Допускаются перерывы в водоснабжении АБОНЕНТА на срок до 24 часов при  проведении на водопроводных сетях и сооружениях города профилактических и ремонтных работ, а также на срок  более 24 часов в случаях, предусмотренных СНиП 2.04.02.84 «Водоснабжение. Наружные сети и сооружения».
2.6. АБОНЕНТ должен иметь следующие документы:
     - паспорт водного хозяйства,
     - акт балансовой  принадлежности и границ обслуживания сетей водопровода и канализации, согласованные с ПРЕДПРИЯТИЕМ ВКХ.    
2.7. АБОНЕНТ обязан:
     -  не допускать сброса паводковых и ливневых вод в систему хозфекальной канализации,
    -   не присоединять субабонентов к собственным сетям водоснабжения и канализации без разрешения ПРЕДПРИЯТИЯ ВКХ,
    -обеспечивать беспрепятственный пропуск сотрудников ПРЕДПРИЯТИЯ ВКХ
в хозяйство АБОНЕНТА для выполнения контрольных функций, обследования системы водоснабжения и канализации, контроля соблюдения контракта, отбора сточных вод в любое время суток.                
2.8. Ответственным лицом за состояние систем водоснабжения и канализации, за качество сбрасываемых сточных вод АБОНЕНТ назначает   ____________________                                                                                                (Ф.И.О., должность, телефон)
2.9. В трехдневный срок АБОНЕНТ сообщает ПРЕДПРИЯТИЮ ВКХ об изменениях в наименовании объекта водоснабжения, должности и фамилии ответственных лиц и других изменениях, касающихся взаимоотношений с ПРЕДПРИЯТИЕМ ВКХ.
                             III. ПОРЯДОК  РАСЧЕТА
3.1. Тарифы на услуги водоснабжения и канализации с учетом надбавки составляют:
                         7 руб. 38 коп.       за 1 м3 воды без НДС,
                         5 руб. 07 коп.       за 1 м3 стоков без НДС.
3.2. АБОНЕНТ производит расчет за водоснабжение и прием сточных вод путем перечисления на расчетный счет ПРЕДПРИЯТИЯ ВКХ до 10 числа следующего месяца на основании выставленных счетов-фактур:
       - за счет средств местного бюджета в пределах утвержденных лимитов бюджетных обязательств с лицевого счета N______________________________ в сумме: за водоснабжение и прием сточных вод  - I кв.-_____  руб.; II кв. -______руб.; III кв. - ____руб.; IV кв. - _____  руб., за загрязнение водных объектов сточными водами через систему коммунальной канализации - I кв.- _____ руб.; II кв. –_____ руб.; III кв. – ______ руб.; IV кв. -  _____  руб.
        ИТОГО:   ____________   -  за счет средств, полученных от приносящей доход деятельности 
N                                                     0  рублей, том числе за загрязнение водных объектов сточными водами через систему коммунальной канализации – 0  рублей.                             
3.3. АБОНЕНТ осуществляет плату ПРЕДПРИЯТИЮ ВКХ за загрязнение водных объектов сточными водами через систему коммунальной канализации за нормативно-допустимый сброс   -  в 1-кратном размере, за сброс в пределах лимита  -  в 5-кратном размере, за сброс сверхлимита  -  в 25-кратном размере от удельной платы за сброс загрязняющего вещества в водный объект в пределах нормативно-допустимого сброса.
     Величина платы «АБОНЕНТОВ» рассчитывается по нормативам водоотведения и значениям концентраций загрязняющих веществ, сброшенных в систему коммунальной канализации, берутся из среднегодовых анализов по данным лаборатории «ПРЕДПРИЯТИЯ ВКХ».
3.4. Плата, указанная в п.3.3., вносится на счет ПРЕДПРИЯТИЯ ВКХ до 15 числа следующего за отчетным кварталом месяца в порядке плановых платежей.
     Окончательный расчет за год производится до 15 января следующего за отчетным годом.
3.5. Оплата по контракту может осуществляться в порядке предварительной оплаты (авансовых платежей) в размере 30% от суммы контракта путем перечисления денежных средств на расчетный счет ПРЕДПРИЯТИЯ ВКХ. (Постановление Кабинета Министров ЧР от 23.10.2008г.  № 319 п. 4 е).
                        IV. ОТВЕТСТВЕННОСТЬ СТОРОН
  Ответственность ПРЕДПРИЯТИЯ ВКХ:
4.1. ПРЕДПРИЯТИЕ ВКХ несет ответственность в установленном законом порядке за нарушение качества воды (СанПиН 2.1.4-559-96), и срыв подачи сверхустановленных норм, предусмотренных СНиП 2.04-02-84 «Водоснабжение. Наружные сети и сооружения».
  Ответственность АБОНЕНТА:
4.2. АБОНЕНТ несет ответственность:
    -  за сброс паводковых и ливневых вод в систему коммунальной канализации АБОНЕНТ оплачивает дополнительно. Объем определяется по пропускной способности выпуска, причем скорость движения жидкости в нем принимается равной 1,2 м/с и действия его полном сечении в течение 24 часов в сутки с момента подписания последнего акта для предъявления счета до момента прекращения сброса,
    - за несвоевременную оплату за использованную воду в соответствии действующего законодательства.
4.3. При неоплате за два периода платежа, установленных контрактом, ПРЕДПРИЯТИЕ ВКХ письменно предупреждает АБОНЕНТА, что может быть ограничена подача воды и (или) прием сточных вод.
   Если по истечении 10 дней со дня введения ограничения подачи воды и (или) приема сточных вод АБОНЕНТОМ не будет погашена образовавшаяся задолженность, ПРЕДПРИЯТИЕ ВКХ не менее чем за 3 суток извещает АБОНЕНТА о дне и часе полного прекращения подачи воды и (или) принятия сточных вод, за исключением случаев, установленных Федеральными законами и иными нормативными правовыми актами РФ и ЧР.
        Подача питьевой и прием сточных вод восстанавливаются после погашения АБОНЕНТОМ задолженности и оплаты дополнительного счета ПРЕДПРИЯТИЯ ВКХ за работы по отключению и включению сетей АБОНЕНТА по расценкам ПРЕДПРИЯТИЯ ВКХ.
                                  V. ПРОЧИЕ  УСЛОВИЯ.
 5.1. При изменении тарифа в установленном порядке ПРЕДПРИЯТИЕ ВКХ доводит их до АБОНЕНТА, и они действуют с момента их утверждения без дополнительного согласования
  5.2. При изменении условий сброса с биологических очистных сооружений в установленном порядке пересматриваются нормативы сброса вредных веществ в систему канализации. Вновь утвержденные нормативы являются обязательными для СТОРОН.
  5.3. Новые нормативные документы, принятые (появившиеся) во время действия контракта и определяющие взаимоотношения между ПРЕДПРИЯТИЕМ ВКХ и АБОНЕНТОМ по любым вопросам без дополнительного согласования являются обязательными для СТОРОН.
  5.4. Все споры и разногласия, которые могут возникнуть в ходе выполнения условий контракта, будут по возможности разрешаться путем переговоров между СТОРОНАМИ. В случае невозможности разрешения споров путем  переговоров СТОРОНЫ передают их на рассмотрение Арбитражного суда ЧР.
 5.5. Срок действия контракта с   01. 01. 2010 г. по   31. 12. 2010 г.
Если одной из СТОРОН до окончания срока действия контракта внесено предложение о заключении контракта, то отношения СТОРОН до заключения нового контракта регулируются ранее заключенным контрактом.
  5.6. Любые изменения и дополнения к контракту действительны лишь при письменном уведомлении и оформлении надлежащих документов уполномоченных на то представителями СТОРОН.
</t>
    </r>
    <r>
      <rPr>
        <sz val="11"/>
        <color indexed="8"/>
        <rFont val="Calibri"/>
        <family val="0"/>
      </rPr>
      <t>Договор  № 2
на подключение объекта к  водопроводным и канализационным сетям</t>
    </r>
    <r>
      <rPr>
        <b/>
        <sz val="11"/>
        <color indexed="8"/>
        <rFont val="Calibri"/>
        <family val="0"/>
      </rPr>
      <t xml:space="preserve">
</t>
    </r>
    <r>
      <rPr>
        <sz val="11"/>
        <color indexed="8"/>
        <rFont val="Calibri"/>
        <family val="2"/>
      </rPr>
      <t xml:space="preserve">
город Новочебоксарск                                                                                 «__»__________ 2010 г.
Муниципальное унитарное предприятие «Водоканал», именуемое в дальнейшем «Исполнитель», в лице  директора _________________________действующего на основании  Устава, с одной стороны, и _____________________, именуемое в дальнейшем «Заказчик», в лице  ______________________________________ , с другой стороны, совместно именуемые «Стороны», заключили настоящий Договор о нижеследующем:
1.ПРЕДМЕТ ДОГОВОРА
 1.1. По настоящему Договору Исполнитель обязуется произвести подключение объекта: _____________________в г.Новочебоксарске,  к коммунальным  системам водоснабжения и водоотведения со следующими запрашиваемыми мощностями: водоснабжение _______ м3/сут., водоотведение  ______ м3/сут., а Заказчик обязуется произвести оплату за подключение в размере, определенном настоящим Договором.
1.2. Подключение объекта осуществляется в точке присоединения, определенной Техническими условиями подключения к водопроводной сети (далее – ТУ, технические условия).
1.3. Датой подключения объекта является срок сдачи объекта (ввода в эксплуатацию), указанного в заявлении Заказчика о заключении договора на подключение к коммунальным водопроводным и канализационным сетям от 27 января 2010 г. №б/н (Приложение №1), после выполнения технических условий.
2.ПРАВА И ОБЯЗАННОСТИ СТОРОН
2.1. Заказчик обязан:
2.1.1. Направить Исполнителю следующие документы:
- заявление о заключении договора, содержащее полное и сокращенное наименование Заказчика, его местонахождение и почтовый адрес, информацию о сроках строительства и вводе в эксплуатацию строящегося объекта, нагрузке водопотребления и водоотведения подключаемого объекта с указанием видов  водопользования, в том числе при пожаротушении, сведения о назначении объекта, высоте и этажности здания;
- нотариально заверенные копии учредительных документов, а также документы, подтверждающие полномочия лица, подписавшего заявление;
- правоустанавливающие документы на земельный участок;
- ситуационный план расположения объекта с привязкой к территории населенного пункта;
- топографическую карту участка в масштабе 1:500 (со всеми наземными и подземными коммуникациями и сооружениями), согласованную с эксплуатирующими организациями;
- сведения о субабонентах.
2.1.2. Внести плату за подключение в соответствии с заявленными объемами водопотребления и водоотведения и утвержденными, на момент заключения настоящего Договора, тарифами.
2.1.3. Представить Исполнителю на согласование проектную документацию.
2.1.4. Обеспечить доступ Исполнителя к объектам, подключаемым к сетям водоснабжения и водоотведения, для проверки выполнения условий подключения.
2.1.5. Передать Исполнителю комплект исполнительной документации на сети водоснабжения  и водоотведения, построенные Заказчиком, до даты определенной п.1.3. настоящего Договора.
2.1.6. В 3-хдневный срок заключить с Исполнителем договор на водоснабжение и прием сточных вод в размере запрошенного водопотребления и водоотведения после присоединения к сетям водоснабжения и водоотведения.
2.2. Заказчик имеет право:
2.2.1. Осуществлять контроль за выполнением со стороны Исполнителя ТУ и обязательств по настоящему договору, в том числе путем направления запросов.
2.2.2. Направить Исполнителю заявку на внесение изменений в выданные ТУ или 
на выдачу ТУ в новой редакции.
2.3. Исполнитель обязан:
2.3.1. Осуществлять надзор за проведением мероприятий по присоединению к сетям водоснабжения и водоотведения осуществляет Исполнитель.
2.3.2. После выполнения Заказчиком технических условий подключения к сетям водоснабжения и водоотведения  и внесения платы за подключение в полном объеме, Исполнитель выдает акт о готовности внутриплощадочных и внутридомовых сетей и оборудования объекта к подключению к сетям.
2.3.3. Работы по присоединению осуществляются на основании отдельного договора. При этом расходы, связанные с проведением работ по присоединению не включаются в состав платы за подключение.
2.3.4. После осуществления присоединения Стороны подписывают акт о присоединении.
2.4. Исполнитель имеет право:
2.4.1. Участвовать в приемке скрытых работ по укладке сети от объекта до точки подключения.
2.4.2. Осуществлять контроль за выполнением ТУ со стороны Заказчика и обязательств по договору, в том числе путем направления запросов и направления уполномоченных представителей на объект Заказчика.
3.ОПЛАТА ПО ДОГОВОРУ
3.1. Плата за подключение объектов к сетям водоснабжения и водоотведения производится Заказчиком Исполнителю в соответствии с тарифами на подключение к коммунальным системам водоснабжения и водоотведения утвержденными Постановлением администрации г. Новочебоксарска  № 403 от 27.11.2009г. и составляет в размере:
подключение к системе водоснабжения – 12442,50 руб. (без НДС)  за 1 м3/ сутки; 
подключение к системе канализации – 7839,30 руб. (без НДС) за 1 м3/ сутки; 
3.2. В соответствии с запрошенным водопотреблением (__________ м3/сутки) и водоотведением (_________ м3/сутки) размер платы за подключение составит ____________ руб.,  в том числе НДС –______________руб. (расчет платы прилагается).
3.3. Заказчик обязуется перечислить на расчетный счет Исполнителя плату за подключение в следующем порядке:  
 - 50% в размере__________________руб  в. т.ч. НДС – ____________руб. на стадии согласования проекта;
 - 50% в размере_________________руб.  в т.ч. НДС – ________________________руб. за 5 календарных дней до непосредственного выполнения подключения. 
3.4. Оплата считается произведенной после поступления денежных средств на расчетный счет Исполнителя.
3.5. При корректировке Заказчиком заявленных нагрузок водопотребления и водоотведения в сторону увеличения или уменьшения Исполнитель приводит корректировку платы за подключение.
3.6. В случае, если Заказчик производит работы по строительству инженерных коммуникаций, то сумма договора на подключение уменьшается на сумму затрат на строительство согласно утвержденной проектно-сметной документации и оформляется дополнительным соглашением.
4.ОТВЕТСТВЕННОСТЬ СТОРОН
4.1. За неисполнение или ненадлежащее исполнение условий настоящего Договора Стороны несут ответственность в соответствии с действующим законодательством Российской Федерации.
5. ФОРС-МАЖОРНЫЕ ОБСТОЯТЕЛЬСТВА
5.1. Каждая из Сторон освобождается от ответственности за частичное или полное неисполнение обязательств по настоящему Договору, если докажет, что неисполнение явилось следствием непреодолимой силы, то есть чрезвычайных и непредотвратимых при данных условиях обстоятельствах (пожар, наводнение, иное стихийное бедствие, издание акта государственного органа и иных), находящихся вне контроля Сторон, и которые Стороны не могли предотвратить или принять в расчет при заключении настоящего Договора.
5.2. При наступлении и прекращении обстоятельств, указанных в п.5.1. настоящего Договора, Сторона должна немедленно поставить в известность в письменном виде об этом другую сторону. В противном случае, Сторона не имеет права ссылаться на данные обстоятельства, как на основания, освобождающие ее от ответственности.
6. ПРОЧИЕ УСЛОВИЯ
6.1. При изменении тарифа в установленном законом порядке Исполнитель доводит их до Заказчика и они действуют с момента их утверждения без дополнительного согласования.
6.2. Настоящий Договор вступает в силу с момента подписания его обеими Сторонами и действует до полного выполнения Сторонами своих обязательств.
6.3. По вопросам, не урегулированным настоящим Договором, Стороны руководствуются положениями действующего законодательства.
6.4. Заказчик обязан поставить в известность Исполнителя в случае продажи, либо заключения иной сделки, влекущей отчуждение объектов и оборудования, являющихся предметом настоящего Договора.
6.5. При последующем заключении Заказчиком договора на водоснабжение и прием сточных вод, лимит оказываемых услуг будет установлен на уровне заявленных требований Заказчиком по настоящему Договору объемов водоснабжения и водоотведения.
6.6. Настоящий Договор составлен в двух экземплярах, имеющих равную юридическую силу, по одному для каждой из Сторон.
6.7. Неотъемлемой частью настоящего Договора является:
- Приложение №1 – заявление Заказчика о заключении договора на подключение к коммунальным водопроводным и канализационным сетям от 27 января 2010 г. №б/н.
- Расчет платы за подключение к коммунальным системам водоснабжения и водоотведения.
7. АДРЕСА И РЕКВИЗИТЫ СТОРОН
</t>
    </r>
  </si>
  <si>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</si>
  <si>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</si>
  <si>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</si>
  <si>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</si>
  <si>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</si>
  <si>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</si>
  <si>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</si>
  <si>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</si>
  <si>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</si>
  <si>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</si>
  <si>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</si>
  <si>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</si>
  <si>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</si>
  <si>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</si>
  <si>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</si>
  <si>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</si>
  <si>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</si>
  <si>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</si>
  <si>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</si>
  <si>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</si>
  <si>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</si>
  <si>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</si>
  <si>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</si>
  <si>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</si>
  <si>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</si>
  <si>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</si>
  <si>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</si>
  <si>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</si>
  <si>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</si>
  <si>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</si>
  <si>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</si>
  <si>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</si>
  <si>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</si>
  <si>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</si>
  <si>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</si>
  <si>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</si>
  <si>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</si>
  <si>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</si>
  <si>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</si>
  <si>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</si>
  <si>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</si>
  <si>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</si>
  <si>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</si>
  <si>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</si>
  <si>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</si>
  <si>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</si>
  <si>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</si>
  <si>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</si>
  <si>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</si>
  <si>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</si>
  <si>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</si>
  <si>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</si>
  <si>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</si>
  <si>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</si>
  <si>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</si>
  <si>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</si>
  <si>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</si>
  <si>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</si>
  <si>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</si>
  <si>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</si>
  <si>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</si>
  <si>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</si>
  <si>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</si>
  <si>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</si>
  <si>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</si>
  <si>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</si>
  <si>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</si>
  <si>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</si>
  <si>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</si>
  <si>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</si>
  <si>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</si>
  <si>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</si>
  <si>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</si>
  <si>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</si>
  <si>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</si>
  <si>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</si>
  <si>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</si>
  <si>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</si>
  <si>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</si>
  <si>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</si>
  <si>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</si>
  <si>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</si>
  <si>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</si>
  <si>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</si>
  <si>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</si>
  <si>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</si>
  <si>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</si>
  <si>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</si>
  <si>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</si>
  <si>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</si>
  <si>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</si>
  <si>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</si>
  <si>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</si>
  <si>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</si>
  <si>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</si>
  <si>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</si>
  <si>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</si>
  <si>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</si>
  <si>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</si>
  <si>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</si>
  <si>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</si>
  <si>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</si>
  <si>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</si>
  <si>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</si>
  <si>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</si>
  <si>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</si>
  <si>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</si>
  <si>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</si>
  <si>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</si>
  <si>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</si>
  <si>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</si>
  <si>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</si>
  <si>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</si>
  <si>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</si>
  <si>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</si>
  <si>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</si>
  <si>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</si>
  <si>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</si>
  <si>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</si>
  <si>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</si>
  <si>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</si>
  <si>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</si>
  <si>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</si>
  <si>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</si>
  <si>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</si>
  <si>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</si>
  <si>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</si>
  <si>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</si>
  <si>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</si>
  <si>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</si>
  <si>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</si>
  <si>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</si>
  <si>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</si>
  <si>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</si>
  <si>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</si>
  <si>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</si>
  <si>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</si>
  <si>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</si>
  <si>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</si>
  <si>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</si>
  <si>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</si>
  <si>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</si>
  <si>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</si>
  <si>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</si>
  <si>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</si>
  <si>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"Водоканал"</t>
  </si>
  <si>
    <t>оказание услуг в сфере холодного водоснабжения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</si>
  <si>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 (Хозпитьевая вода)</t>
    </r>
  </si>
  <si>
    <t>нет</t>
  </si>
  <si>
    <t>9 ед.</t>
  </si>
  <si>
    <t xml:space="preserve">Наименование мероприятия³ </t>
  </si>
  <si>
    <t>надбавка к тарифу</t>
  </si>
  <si>
    <t>Реконструкция водоводов, уличных и внутриквартальных сетей:- от жилого дома №46 до жилого дома №26 по ул. 10-ой Пятилетки Ду-300мм для подключения новых строящихся объектов: в 6-ом микрорайоне Западного жилого района - жилой группы по улице Южная позиции 2,3,4,5; жилых домов по улице Строителей позиции 12,15; в 7-ом микрорайоне Западного жилого района по улице В.Интернационалистов,49-24-х квартирный жилой дом; по улице Советская Ду-600мм(от ул.Пионерская до Парковая) для подключения новых строящихся объектов: жилых домов позиции 7,7а,11,12 в 1-ом микрорайоне Восточного жилого района, жилых домов по улице Пионерская -позиции 17,21 в 3-А микрорайоне Западного жилого района.</t>
  </si>
  <si>
    <t>плата за подключение</t>
  </si>
  <si>
    <t>Строительство водовода Ду-150мм из полизтиленовых труб в д. Ольдеево</t>
  </si>
  <si>
    <t>Прокладка внутриквартального водопровода Ду-300мм из чугунных труб между водопроводнымми сетями Ду-250мм по ул.Строителей и Ду-500мм по ул.Пионерской</t>
  </si>
  <si>
    <t>Строительство трансформаторной подстанции ТП 630 кВа</t>
  </si>
  <si>
    <t>Завершение строительства блока мастерских с бытовыми помещениями на ВОС</t>
  </si>
  <si>
    <t>Реконструкция водоводов, уличных и внутриквартальных сетей водопровода</t>
  </si>
  <si>
    <t>Инвестиционная программа МУП "Водоканал"  по развитию муниципальных систем водоснабжения и водоотведения г. Новочебоксарска</t>
  </si>
  <si>
    <t>повышение надежности и качества предоставления услуг,модернизация и строительство систем водоснабжения и водоотведения</t>
  </si>
  <si>
    <t>2007-210 г.г.</t>
  </si>
  <si>
    <t>Форма 1.2. Информация о тарифах на подключение к системе холодного водоснабжения (Хозпитьевая вода)</t>
  </si>
  <si>
    <t>2009г</t>
  </si>
  <si>
    <t>Прооизводственно- технический отдел МУП "Водоканал"</t>
  </si>
  <si>
    <t>75-93-49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</si>
  <si>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</si>
  <si>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2009 год</t>
  </si>
  <si>
    <t>Потребность в финансовых средствах на 2009 год, тыс. руб.</t>
  </si>
  <si>
    <t>инвест. надбавка</t>
  </si>
  <si>
    <t>1.Строительство трансформаторной подстанции ТП 630 кВа</t>
  </si>
  <si>
    <t>2.Завершение строительства блока мастерских с бытовыми помещениями на ВОС</t>
  </si>
  <si>
    <t>3.Реконструкция водоводов, уличных и внутриквартальных сетей водопровода</t>
  </si>
  <si>
    <t>4.Строительство автоматизированного комплекса обеззараживания сырой и питьевой воды гипохлоритом натрия на ВОС</t>
  </si>
  <si>
    <t>5.Реконструкция водоводов, уличных и внутриквартальных сетей:- от жилого дома №46 до жилого дома №26 по ул. 10-ой Пятилетки Ду-300мм для подключения новых строящихся объектов: в 6-ом микрорайоне Западного жилого района - жилой группы по улице Южная позиции 2,3,4,5; жилых домов по улице Строителей позиции 12,15; в 7-ом микрорайоне Западного жилого района по улице В.Интернационалистов,49-24-х квартирный жилой дом; по улице Советская Ду-600мм(от ул.Пионерская до Парковая) для подключения новых строящихся объектов: жилых домов позиции 7,7а,11,12 в 1-ом микрорайоне Восточного жилого района, жилых домов по улице Пионерская -позиции 17,21 в 3-А микрорайоне Западного жилого района.</t>
  </si>
  <si>
    <t>4.Строительство водовода Ду-150мм из полизтиленовых труб в д. Ольдеево</t>
  </si>
  <si>
    <t>5.Прокладка внутриквартального водопровода Ду-300мм из чугунных труб между водопроводнымми сетями Ду-250мм по ул.Строителей и Ду-500мм по ул.Пионерской</t>
  </si>
  <si>
    <t>инвест.надбавка</t>
  </si>
  <si>
    <t>В течение 2009 года</t>
  </si>
  <si>
    <t>Утверждено на 209 год</t>
  </si>
  <si>
    <t>е) Использование инвестиционных средств за 2009  год</t>
  </si>
  <si>
    <t>2903,80 в том числе зозяйственно-сбытовые нужды 10,0</t>
  </si>
  <si>
    <t>Строительство автоматизированного комплекса обеззараживания сырой и питьевой воды гипохлоритом натрия на ВОС</t>
  </si>
  <si>
    <t>Россия, Чувашская  Республика г.Новочебоксарск,Коммунальная,8</t>
  </si>
  <si>
    <t>Администрация города Новочебоксарска Чувашской Республики</t>
  </si>
  <si>
    <t>0,37 руб. без НДС; 0,44 с НДС</t>
  </si>
  <si>
    <t>Россия, Чувашская  Республика, г.Новочебоксарск,Коммунальная,8</t>
  </si>
  <si>
    <t>Форма 1.1. Информация о тарифе на холодную воду и надбавках к тарифам на холодную воду¹¯²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</si>
  <si>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Times New Roman"/>
        <family val="1"/>
      </rPr>
      <t xml:space="preserve">  (наименование, дата, номер)</t>
    </r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</si>
  <si>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Times New Roman"/>
        <family val="1"/>
      </rPr>
      <t xml:space="preserve"> (наименование, дата, номер)</t>
    </r>
  </si>
  <si>
    <t>Россия, Чувашская Республика, г. Новочебоксарск, ул.Коммунальная, 8</t>
  </si>
  <si>
    <t>Администрация города Новочебоксарска                         Чувашской Республики</t>
  </si>
  <si>
    <t>Россия,Чувашская Республика,г. Новочебоксарск,Комунальная,8</t>
  </si>
  <si>
    <t>Россия, Чувашская Республика, г. Новочебоксарск, Коммунальная,8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</si>
  <si>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2009 год¹</t>
  </si>
  <si>
    <t>Россия Чувашская Республика,г. Новочебоксарск,Коммунальная,8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</si>
  <si>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</si>
  <si>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6,59 руб без НДС  7,78 руб.</t>
  </si>
  <si>
    <t xml:space="preserve">Постановление администрации города Новочебоксарка Чувашской Республики от 25.11.2008г. № 394 </t>
  </si>
  <si>
    <t>на 2009 год</t>
  </si>
  <si>
    <t>Постановление администрации  города Новочебоксарска Чувашской Республики от 25.11.2008 № 395 "Об установлении тарифов на подключение к коммунальным системам водоснабжения и водоотведения"</t>
  </si>
  <si>
    <t>11488,24 без НДС; 13556,12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</si>
</sst>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erminal"/>
      <family val="3"/>
    </font>
    <font>
      <sz val="11"/>
      <color indexed="8"/>
      <name val="Terminal"/>
      <family val="3"/>
    </font>
    <font>
      <sz val="10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Bodoni MT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" fontId="3" fillId="21" borderId="6" applyBorder="0">
      <alignment horizontal="right"/>
      <protection/>
    </xf>
    <xf numFmtId="0" fontId="5" fillId="0" borderId="7" applyNumberFormat="0" applyFill="0" applyAlignment="0" applyProtection="0"/>
    <xf numFmtId="0" fontId="21" fillId="22" borderId="8" applyNumberFormat="0" applyAlignment="0" applyProtection="0"/>
    <xf numFmtId="0" fontId="10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10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vertical="top" wrapText="1"/>
    </xf>
    <xf numFmtId="0" fontId="0" fillId="23" borderId="6" xfId="0" applyFill="1" applyBorder="1" applyAlignment="1">
      <alignment horizontal="center" vertical="center"/>
    </xf>
    <xf numFmtId="0" fontId="5" fillId="11" borderId="6" xfId="0" applyFont="1" applyFill="1" applyBorder="1" applyAlignment="1">
      <alignment vertical="top"/>
    </xf>
    <xf numFmtId="0" fontId="0" fillId="11" borderId="6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5" fillId="11" borderId="6" xfId="0" applyFont="1" applyFill="1" applyBorder="1" applyAlignment="1">
      <alignment/>
    </xf>
    <xf numFmtId="0" fontId="5" fillId="10" borderId="6" xfId="0" applyFont="1" applyFill="1" applyBorder="1" applyAlignment="1">
      <alignment horizontal="center" vertical="top"/>
    </xf>
    <xf numFmtId="0" fontId="0" fillId="23" borderId="6" xfId="0" applyFill="1" applyBorder="1" applyAlignment="1">
      <alignment/>
    </xf>
    <xf numFmtId="0" fontId="5" fillId="11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horizontal="left" vertical="top" wrapText="1" indent="6"/>
    </xf>
    <xf numFmtId="0" fontId="0" fillId="2" borderId="16" xfId="0" applyFill="1" applyBorder="1" applyAlignment="1">
      <alignment horizontal="left" vertical="top" wrapText="1" indent="3"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horizontal="left" vertical="top" wrapText="1" indent="3"/>
    </xf>
    <xf numFmtId="0" fontId="0" fillId="2" borderId="18" xfId="0" applyFill="1" applyBorder="1" applyAlignment="1">
      <alignment horizontal="left" vertical="top" wrapText="1"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horizontal="left" vertical="top" wrapText="1" indent="3"/>
    </xf>
    <xf numFmtId="0" fontId="0" fillId="2" borderId="21" xfId="0" applyFill="1" applyBorder="1" applyAlignment="1">
      <alignment horizontal="left" vertical="top" wrapText="1" indent="7"/>
    </xf>
    <xf numFmtId="3" fontId="3" fillId="23" borderId="22" xfId="53" applyNumberFormat="1" applyFont="1" applyFill="1" applyBorder="1" applyAlignment="1" applyProtection="1">
      <alignment horizontal="center" wrapText="1"/>
      <protection locked="0"/>
    </xf>
    <xf numFmtId="4" fontId="3" fillId="23" borderId="22" xfId="53" applyNumberFormat="1" applyFont="1" applyFill="1" applyBorder="1" applyAlignment="1" applyProtection="1">
      <alignment horizontal="center" wrapText="1"/>
      <protection/>
    </xf>
    <xf numFmtId="0" fontId="3" fillId="2" borderId="23" xfId="53" applyFont="1" applyFill="1" applyBorder="1" applyAlignment="1" applyProtection="1">
      <alignment wrapText="1"/>
      <protection/>
    </xf>
    <xf numFmtId="0" fontId="2" fillId="2" borderId="23" xfId="53" applyFont="1" applyFill="1" applyBorder="1" applyAlignment="1" applyProtection="1">
      <alignment horizontal="left" wrapText="1"/>
      <protection/>
    </xf>
    <xf numFmtId="0" fontId="2" fillId="2" borderId="23" xfId="53" applyFont="1" applyFill="1" applyBorder="1" applyAlignment="1" applyProtection="1">
      <alignment wrapText="1"/>
      <protection/>
    </xf>
    <xf numFmtId="4" fontId="3" fillId="23" borderId="6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3" fillId="2" borderId="23" xfId="55" applyFont="1" applyFill="1" applyBorder="1" applyAlignment="1" applyProtection="1">
      <alignment horizontal="left" wrapText="1"/>
      <protection/>
    </xf>
    <xf numFmtId="4" fontId="3" fillId="23" borderId="6" xfId="53" applyNumberFormat="1" applyFont="1" applyFill="1" applyBorder="1" applyAlignment="1" applyProtection="1">
      <alignment horizontal="center" wrapText="1"/>
      <protection/>
    </xf>
    <xf numFmtId="3" fontId="3" fillId="23" borderId="6" xfId="53" applyNumberFormat="1" applyFont="1" applyFill="1" applyBorder="1" applyAlignment="1" applyProtection="1">
      <alignment horizontal="center" wrapText="1"/>
      <protection locked="0"/>
    </xf>
    <xf numFmtId="3" fontId="3" fillId="23" borderId="6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6" xfId="53" applyNumberFormat="1" applyFont="1" applyFill="1" applyBorder="1" applyAlignment="1" applyProtection="1">
      <alignment horizontal="center" wrapText="1"/>
      <protection/>
    </xf>
    <xf numFmtId="10" fontId="3" fillId="23" borderId="6" xfId="53" applyNumberFormat="1" applyFont="1" applyFill="1" applyBorder="1" applyAlignment="1" applyProtection="1">
      <alignment horizontal="center" wrapText="1"/>
      <protection/>
    </xf>
    <xf numFmtId="0" fontId="2" fillId="2" borderId="25" xfId="53" applyFont="1" applyFill="1" applyBorder="1" applyAlignment="1" applyProtection="1">
      <alignment horizontal="left" wrapText="1"/>
      <protection/>
    </xf>
    <xf numFmtId="3" fontId="3" fillId="23" borderId="26" xfId="53" applyNumberFormat="1" applyFont="1" applyFill="1" applyBorder="1" applyAlignment="1" applyProtection="1">
      <alignment horizontal="center" wrapText="1"/>
      <protection locked="0"/>
    </xf>
    <xf numFmtId="2" fontId="3" fillId="23" borderId="27" xfId="53" applyNumberFormat="1" applyFont="1" applyFill="1" applyBorder="1" applyAlignment="1" applyProtection="1">
      <alignment horizontal="center"/>
      <protection/>
    </xf>
    <xf numFmtId="2" fontId="3" fillId="23" borderId="28" xfId="53" applyNumberFormat="1" applyFont="1" applyFill="1" applyBorder="1" applyAlignment="1" applyProtection="1">
      <alignment horizontal="center"/>
      <protection/>
    </xf>
    <xf numFmtId="2" fontId="3" fillId="23" borderId="29" xfId="53" applyNumberFormat="1" applyFont="1" applyFill="1" applyBorder="1" applyAlignment="1" applyProtection="1">
      <alignment horizontal="center"/>
      <protection/>
    </xf>
    <xf numFmtId="0" fontId="8" fillId="2" borderId="25" xfId="53" applyFont="1" applyFill="1" applyBorder="1" applyAlignment="1" applyProtection="1">
      <alignment horizontal="left" wrapText="1"/>
      <protection/>
    </xf>
    <xf numFmtId="3" fontId="3" fillId="23" borderId="30" xfId="53" applyNumberFormat="1" applyFont="1" applyFill="1" applyBorder="1" applyAlignment="1" applyProtection="1">
      <alignment horizontal="center" wrapText="1"/>
      <protection locked="0"/>
    </xf>
    <xf numFmtId="0" fontId="0" fillId="23" borderId="11" xfId="0" applyFill="1" applyBorder="1" applyAlignment="1">
      <alignment wrapText="1"/>
    </xf>
    <xf numFmtId="0" fontId="0" fillId="23" borderId="11" xfId="0" applyFill="1" applyBorder="1" applyAlignment="1">
      <alignment horizontal="right"/>
    </xf>
    <xf numFmtId="0" fontId="26" fillId="0" borderId="0" xfId="0" applyFont="1" applyAlignment="1">
      <alignment/>
    </xf>
    <xf numFmtId="0" fontId="26" fillId="10" borderId="31" xfId="0" applyFont="1" applyFill="1" applyBorder="1" applyAlignment="1">
      <alignment horizontal="center" vertical="center"/>
    </xf>
    <xf numFmtId="0" fontId="26" fillId="10" borderId="31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/>
    </xf>
    <xf numFmtId="0" fontId="26" fillId="23" borderId="33" xfId="0" applyFont="1" applyFill="1" applyBorder="1" applyAlignment="1">
      <alignment/>
    </xf>
    <xf numFmtId="0" fontId="26" fillId="23" borderId="34" xfId="0" applyFont="1" applyFill="1" applyBorder="1" applyAlignment="1">
      <alignment/>
    </xf>
    <xf numFmtId="0" fontId="26" fillId="23" borderId="35" xfId="0" applyFont="1" applyFill="1" applyBorder="1" applyAlignment="1">
      <alignment/>
    </xf>
    <xf numFmtId="0" fontId="26" fillId="23" borderId="6" xfId="0" applyFont="1" applyFill="1" applyBorder="1" applyAlignment="1">
      <alignment/>
    </xf>
    <xf numFmtId="0" fontId="26" fillId="23" borderId="6" xfId="0" applyFont="1" applyFill="1" applyBorder="1" applyAlignment="1">
      <alignment wrapText="1"/>
    </xf>
    <xf numFmtId="0" fontId="27" fillId="24" borderId="36" xfId="54" applyFont="1" applyFill="1" applyBorder="1" applyAlignment="1" applyProtection="1">
      <alignment vertical="center" wrapText="1"/>
      <protection locked="0"/>
    </xf>
    <xf numFmtId="0" fontId="0" fillId="23" borderId="6" xfId="0" applyFill="1" applyBorder="1" applyAlignment="1">
      <alignment horizontal="right"/>
    </xf>
    <xf numFmtId="0" fontId="0" fillId="23" borderId="37" xfId="0" applyFill="1" applyBorder="1" applyAlignment="1">
      <alignment/>
    </xf>
    <xf numFmtId="0" fontId="0" fillId="23" borderId="38" xfId="0" applyFill="1" applyBorder="1" applyAlignment="1">
      <alignment/>
    </xf>
    <xf numFmtId="4" fontId="3" fillId="23" borderId="22" xfId="53" applyNumberFormat="1" applyFont="1" applyFill="1" applyBorder="1" applyAlignment="1" applyProtection="1">
      <alignment horizontal="center" wrapText="1"/>
      <protection locked="0"/>
    </xf>
    <xf numFmtId="9" fontId="0" fillId="23" borderId="11" xfId="0" applyNumberFormat="1" applyFill="1" applyBorder="1" applyAlignment="1">
      <alignment/>
    </xf>
    <xf numFmtId="3" fontId="3" fillId="23" borderId="6" xfId="53" applyNumberFormat="1" applyFont="1" applyFill="1" applyBorder="1" applyAlignment="1" applyProtection="1">
      <alignment horizontal="center" vertical="center" wrapText="1"/>
      <protection/>
    </xf>
    <xf numFmtId="0" fontId="29" fillId="3" borderId="22" xfId="0" applyFont="1" applyFill="1" applyBorder="1" applyAlignment="1">
      <alignment horizontal="left" vertical="top" wrapText="1"/>
    </xf>
    <xf numFmtId="0" fontId="30" fillId="3" borderId="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11" borderId="27" xfId="0" applyFont="1" applyFill="1" applyBorder="1" applyAlignment="1">
      <alignment vertical="top"/>
    </xf>
    <xf numFmtId="0" fontId="29" fillId="11" borderId="22" xfId="0" applyFont="1" applyFill="1" applyBorder="1" applyAlignment="1">
      <alignment vertical="top"/>
    </xf>
    <xf numFmtId="0" fontId="29" fillId="3" borderId="39" xfId="0" applyFont="1" applyFill="1" applyBorder="1" applyAlignment="1">
      <alignment vertical="top" wrapText="1"/>
    </xf>
    <xf numFmtId="0" fontId="29" fillId="3" borderId="22" xfId="0" applyFont="1" applyFill="1" applyBorder="1" applyAlignment="1">
      <alignment vertical="top" wrapText="1"/>
    </xf>
    <xf numFmtId="0" fontId="29" fillId="3" borderId="40" xfId="0" applyFont="1" applyFill="1" applyBorder="1" applyAlignment="1">
      <alignment vertical="top"/>
    </xf>
    <xf numFmtId="0" fontId="29" fillId="10" borderId="41" xfId="0" applyFont="1" applyFill="1" applyBorder="1" applyAlignment="1">
      <alignment horizontal="center"/>
    </xf>
    <xf numFmtId="0" fontId="29" fillId="10" borderId="42" xfId="0" applyFont="1" applyFill="1" applyBorder="1" applyAlignment="1">
      <alignment horizontal="center"/>
    </xf>
    <xf numFmtId="0" fontId="30" fillId="2" borderId="43" xfId="0" applyFont="1" applyFill="1" applyBorder="1" applyAlignment="1">
      <alignment vertical="top" wrapText="1"/>
    </xf>
    <xf numFmtId="0" fontId="30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/>
    </xf>
    <xf numFmtId="0" fontId="30" fillId="23" borderId="44" xfId="0" applyFont="1" applyFill="1" applyBorder="1" applyAlignment="1">
      <alignment horizontal="center" vertical="top"/>
    </xf>
    <xf numFmtId="0" fontId="29" fillId="11" borderId="13" xfId="0" applyFont="1" applyFill="1" applyBorder="1" applyAlignment="1">
      <alignment horizontal="left" vertical="center"/>
    </xf>
    <xf numFmtId="0" fontId="29" fillId="11" borderId="12" xfId="0" applyFont="1" applyFill="1" applyBorder="1" applyAlignment="1">
      <alignment horizontal="left" vertical="center"/>
    </xf>
    <xf numFmtId="0" fontId="30" fillId="10" borderId="31" xfId="0" applyFont="1" applyFill="1" applyBorder="1" applyAlignment="1">
      <alignment/>
    </xf>
    <xf numFmtId="0" fontId="30" fillId="10" borderId="45" xfId="0" applyFont="1" applyFill="1" applyBorder="1" applyAlignment="1">
      <alignment/>
    </xf>
    <xf numFmtId="0" fontId="30" fillId="2" borderId="46" xfId="0" applyFont="1" applyFill="1" applyBorder="1" applyAlignment="1">
      <alignment/>
    </xf>
    <xf numFmtId="4" fontId="30" fillId="23" borderId="47" xfId="0" applyNumberFormat="1" applyFont="1" applyFill="1" applyBorder="1" applyAlignment="1">
      <alignment/>
    </xf>
    <xf numFmtId="0" fontId="34" fillId="24" borderId="36" xfId="54" applyFont="1" applyFill="1" applyBorder="1" applyAlignment="1" applyProtection="1">
      <alignment vertical="center" wrapText="1"/>
      <protection locked="0"/>
    </xf>
    <xf numFmtId="4" fontId="35" fillId="21" borderId="6" xfId="48" applyFont="1" applyBorder="1" applyAlignment="1" applyProtection="1">
      <alignment horizontal="right" vertical="center" wrapText="1"/>
      <protection locked="0"/>
    </xf>
    <xf numFmtId="4" fontId="35" fillId="4" borderId="6" xfId="48" applyFont="1" applyFill="1" applyBorder="1" applyAlignment="1" applyProtection="1">
      <alignment horizontal="right" vertical="center" wrapText="1"/>
      <protection/>
    </xf>
    <xf numFmtId="4" fontId="35" fillId="21" borderId="6" xfId="48" applyFont="1" applyFill="1" applyBorder="1" applyAlignment="1" applyProtection="1">
      <alignment horizontal="right" vertical="center" wrapText="1"/>
      <protection locked="0"/>
    </xf>
    <xf numFmtId="0" fontId="30" fillId="23" borderId="6" xfId="0" applyFont="1" applyFill="1" applyBorder="1" applyAlignment="1">
      <alignment/>
    </xf>
    <xf numFmtId="0" fontId="30" fillId="23" borderId="48" xfId="0" applyFont="1" applyFill="1" applyBorder="1" applyAlignment="1">
      <alignment/>
    </xf>
    <xf numFmtId="0" fontId="30" fillId="23" borderId="6" xfId="0" applyFont="1" applyFill="1" applyBorder="1" applyAlignment="1">
      <alignment/>
    </xf>
    <xf numFmtId="0" fontId="29" fillId="11" borderId="6" xfId="0" applyFont="1" applyFill="1" applyBorder="1" applyAlignment="1">
      <alignment/>
    </xf>
    <xf numFmtId="0" fontId="30" fillId="0" borderId="0" xfId="0" applyFont="1" applyAlignment="1">
      <alignment vertical="top"/>
    </xf>
    <xf numFmtId="0" fontId="30" fillId="11" borderId="6" xfId="0" applyFont="1" applyFill="1" applyBorder="1" applyAlignment="1">
      <alignment/>
    </xf>
    <xf numFmtId="0" fontId="29" fillId="10" borderId="6" xfId="0" applyFont="1" applyFill="1" applyBorder="1" applyAlignment="1">
      <alignment horizontal="center" vertical="top"/>
    </xf>
    <xf numFmtId="0" fontId="29" fillId="10" borderId="6" xfId="0" applyFont="1" applyFill="1" applyBorder="1" applyAlignment="1">
      <alignment horizontal="center"/>
    </xf>
    <xf numFmtId="0" fontId="30" fillId="2" borderId="6" xfId="0" applyFont="1" applyFill="1" applyBorder="1" applyAlignment="1">
      <alignment vertical="top" wrapText="1"/>
    </xf>
    <xf numFmtId="0" fontId="30" fillId="2" borderId="6" xfId="0" applyFont="1" applyFill="1" applyBorder="1" applyAlignment="1">
      <alignment horizontal="left" vertical="top" wrapText="1" indent="2"/>
    </xf>
    <xf numFmtId="0" fontId="30" fillId="2" borderId="6" xfId="0" applyFont="1" applyFill="1" applyBorder="1" applyAlignment="1">
      <alignment horizontal="left" vertical="top" wrapText="1" indent="6"/>
    </xf>
    <xf numFmtId="0" fontId="30" fillId="2" borderId="23" xfId="0" applyFont="1" applyFill="1" applyBorder="1" applyAlignment="1">
      <alignment horizontal="left" vertical="top" wrapText="1" indent="6"/>
    </xf>
    <xf numFmtId="0" fontId="30" fillId="2" borderId="6" xfId="0" applyFont="1" applyFill="1" applyBorder="1" applyAlignment="1">
      <alignment horizontal="left" vertical="top" indent="2"/>
    </xf>
    <xf numFmtId="0" fontId="30" fillId="2" borderId="6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vertical="center"/>
    </xf>
    <xf numFmtId="0" fontId="29" fillId="3" borderId="49" xfId="0" applyFont="1" applyFill="1" applyBorder="1" applyAlignment="1">
      <alignment horizontal="left" vertical="top" wrapText="1"/>
    </xf>
    <xf numFmtId="0" fontId="30" fillId="23" borderId="50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left" vertical="top" wrapText="1"/>
    </xf>
    <xf numFmtId="0" fontId="30" fillId="23" borderId="5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left" vertical="top"/>
    </xf>
    <xf numFmtId="0" fontId="30" fillId="11" borderId="6" xfId="0" applyFont="1" applyFill="1" applyBorder="1" applyAlignment="1">
      <alignment horizontal="center"/>
    </xf>
    <xf numFmtId="0" fontId="30" fillId="11" borderId="53" xfId="0" applyFont="1" applyFill="1" applyBorder="1" applyAlignment="1">
      <alignment horizontal="center"/>
    </xf>
    <xf numFmtId="0" fontId="29" fillId="11" borderId="54" xfId="0" applyFont="1" applyFill="1" applyBorder="1" applyAlignment="1">
      <alignment horizontal="left" vertical="top"/>
    </xf>
    <xf numFmtId="0" fontId="30" fillId="11" borderId="28" xfId="0" applyFont="1" applyFill="1" applyBorder="1" applyAlignment="1">
      <alignment horizontal="center"/>
    </xf>
    <xf numFmtId="0" fontId="30" fillId="11" borderId="29" xfId="0" applyFont="1" applyFill="1" applyBorder="1" applyAlignment="1">
      <alignment horizontal="center"/>
    </xf>
    <xf numFmtId="0" fontId="29" fillId="3" borderId="55" xfId="0" applyFont="1" applyFill="1" applyBorder="1" applyAlignment="1">
      <alignment horizontal="left" vertical="top"/>
    </xf>
    <xf numFmtId="0" fontId="30" fillId="3" borderId="55" xfId="0" applyFont="1" applyFill="1" applyBorder="1" applyAlignment="1">
      <alignment horizontal="center"/>
    </xf>
    <xf numFmtId="0" fontId="30" fillId="11" borderId="56" xfId="0" applyFont="1" applyFill="1" applyBorder="1" applyAlignment="1">
      <alignment horizontal="left" wrapText="1"/>
    </xf>
    <xf numFmtId="0" fontId="30" fillId="0" borderId="57" xfId="0" applyFont="1" applyBorder="1" applyAlignment="1">
      <alignment horizontal="left" wrapText="1"/>
    </xf>
    <xf numFmtId="0" fontId="29" fillId="11" borderId="22" xfId="0" applyFont="1" applyFill="1" applyBorder="1" applyAlignment="1">
      <alignment horizontal="left" vertical="top"/>
    </xf>
    <xf numFmtId="0" fontId="29" fillId="3" borderId="39" xfId="0" applyFont="1" applyFill="1" applyBorder="1" applyAlignment="1">
      <alignment horizontal="left" vertical="top" wrapText="1"/>
    </xf>
    <xf numFmtId="0" fontId="29" fillId="3" borderId="54" xfId="0" applyFont="1" applyFill="1" applyBorder="1" applyAlignment="1">
      <alignment horizontal="left" vertical="top" wrapText="1"/>
    </xf>
    <xf numFmtId="0" fontId="30" fillId="3" borderId="58" xfId="0" applyFont="1" applyFill="1" applyBorder="1" applyAlignment="1">
      <alignment horizontal="center" wrapText="1"/>
    </xf>
    <xf numFmtId="0" fontId="30" fillId="3" borderId="59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9" fillId="3" borderId="6" xfId="0" applyFont="1" applyFill="1" applyBorder="1" applyAlignment="1">
      <alignment horizontal="left" vertical="top" wrapText="1"/>
    </xf>
    <xf numFmtId="0" fontId="30" fillId="3" borderId="60" xfId="0" applyFont="1" applyFill="1" applyBorder="1" applyAlignment="1">
      <alignment horizontal="center" wrapText="1"/>
    </xf>
    <xf numFmtId="0" fontId="30" fillId="3" borderId="61" xfId="0" applyFont="1" applyFill="1" applyBorder="1" applyAlignment="1">
      <alignment horizontal="center" wrapText="1"/>
    </xf>
    <xf numFmtId="0" fontId="30" fillId="2" borderId="11" xfId="0" applyFont="1" applyFill="1" applyBorder="1" applyAlignment="1">
      <alignment horizontal="left" vertical="top" wrapText="1"/>
    </xf>
    <xf numFmtId="0" fontId="30" fillId="23" borderId="11" xfId="0" applyFont="1" applyFill="1" applyBorder="1" applyAlignment="1">
      <alignment horizontal="center"/>
    </xf>
    <xf numFmtId="0" fontId="30" fillId="23" borderId="11" xfId="0" applyFont="1" applyFill="1" applyBorder="1" applyAlignment="1">
      <alignment/>
    </xf>
    <xf numFmtId="0" fontId="29" fillId="3" borderId="6" xfId="0" applyFont="1" applyFill="1" applyBorder="1" applyAlignment="1">
      <alignment horizontal="left" vertical="top"/>
    </xf>
    <xf numFmtId="0" fontId="30" fillId="3" borderId="6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11" borderId="27" xfId="0" applyFont="1" applyFill="1" applyBorder="1" applyAlignment="1">
      <alignment horizontal="left" vertical="top"/>
    </xf>
    <xf numFmtId="0" fontId="29" fillId="11" borderId="28" xfId="0" applyFont="1" applyFill="1" applyBorder="1" applyAlignment="1">
      <alignment horizontal="left" vertical="top"/>
    </xf>
    <xf numFmtId="0" fontId="29" fillId="3" borderId="26" xfId="0" applyFont="1" applyFill="1" applyBorder="1" applyAlignment="1">
      <alignment horizontal="left" vertical="top"/>
    </xf>
    <xf numFmtId="0" fontId="29" fillId="3" borderId="30" xfId="0" applyFont="1" applyFill="1" applyBorder="1" applyAlignment="1">
      <alignment horizontal="left" vertical="top"/>
    </xf>
    <xf numFmtId="0" fontId="30" fillId="2" borderId="20" xfId="0" applyFont="1" applyFill="1" applyBorder="1" applyAlignment="1">
      <alignment horizontal="left" vertical="top"/>
    </xf>
    <xf numFmtId="0" fontId="29" fillId="3" borderId="62" xfId="0" applyFont="1" applyFill="1" applyBorder="1" applyAlignment="1">
      <alignment horizontal="left" vertical="top" wrapText="1"/>
    </xf>
    <xf numFmtId="0" fontId="29" fillId="3" borderId="22" xfId="0" applyFont="1" applyFill="1" applyBorder="1" applyAlignment="1">
      <alignment horizontal="left" vertical="top"/>
    </xf>
    <xf numFmtId="0" fontId="30" fillId="0" borderId="0" xfId="0" applyFont="1" applyAlignment="1">
      <alignment horizontal="center" vertical="center" wrapText="1"/>
    </xf>
    <xf numFmtId="0" fontId="30" fillId="11" borderId="28" xfId="0" applyFont="1" applyFill="1" applyBorder="1" applyAlignment="1">
      <alignment horizontal="left"/>
    </xf>
    <xf numFmtId="0" fontId="30" fillId="11" borderId="29" xfId="0" applyFont="1" applyFill="1" applyBorder="1" applyAlignment="1">
      <alignment horizontal="left"/>
    </xf>
    <xf numFmtId="0" fontId="30" fillId="11" borderId="6" xfId="0" applyFont="1" applyFill="1" applyBorder="1" applyAlignment="1">
      <alignment horizontal="left"/>
    </xf>
    <xf numFmtId="0" fontId="30" fillId="11" borderId="53" xfId="0" applyFont="1" applyFill="1" applyBorder="1" applyAlignment="1">
      <alignment horizontal="left"/>
    </xf>
    <xf numFmtId="0" fontId="30" fillId="11" borderId="63" xfId="0" applyFont="1" applyFill="1" applyBorder="1" applyAlignment="1">
      <alignment horizontal="left" wrapText="1"/>
    </xf>
    <xf numFmtId="0" fontId="30" fillId="11" borderId="6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5" fillId="11" borderId="13" xfId="0" applyFont="1" applyFill="1" applyBorder="1" applyAlignment="1">
      <alignment horizontal="left" vertical="center"/>
    </xf>
    <xf numFmtId="0" fontId="5" fillId="11" borderId="6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23" borderId="60" xfId="0" applyFill="1" applyBorder="1" applyAlignment="1">
      <alignment horizontal="center" wrapText="1"/>
    </xf>
    <xf numFmtId="0" fontId="0" fillId="23" borderId="61" xfId="0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23" borderId="23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7" fillId="24" borderId="36" xfId="54" applyFont="1" applyFill="1" applyBorder="1" applyAlignment="1" applyProtection="1">
      <alignment vertical="center" wrapText="1"/>
      <protection locked="0"/>
    </xf>
    <xf numFmtId="0" fontId="27" fillId="24" borderId="48" xfId="54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/>
    </xf>
    <xf numFmtId="0" fontId="5" fillId="11" borderId="67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30" fillId="11" borderId="70" xfId="0" applyFont="1" applyFill="1" applyBorder="1" applyAlignment="1">
      <alignment horizontal="left"/>
    </xf>
    <xf numFmtId="0" fontId="30" fillId="11" borderId="71" xfId="0" applyFont="1" applyFill="1" applyBorder="1" applyAlignment="1">
      <alignment horizontal="left"/>
    </xf>
    <xf numFmtId="0" fontId="30" fillId="11" borderId="72" xfId="0" applyFont="1" applyFill="1" applyBorder="1" applyAlignment="1">
      <alignment horizontal="left"/>
    </xf>
    <xf numFmtId="0" fontId="0" fillId="0" borderId="7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2" xfId="53" applyFont="1" applyFill="1" applyBorder="1" applyAlignment="1" applyProtection="1">
      <alignment horizontal="center" vertical="center" wrapText="1"/>
      <protection/>
    </xf>
    <xf numFmtId="0" fontId="2" fillId="6" borderId="67" xfId="53" applyFont="1" applyFill="1" applyBorder="1" applyAlignment="1" applyProtection="1">
      <alignment horizontal="center" vertical="center" wrapText="1"/>
      <protection/>
    </xf>
    <xf numFmtId="0" fontId="2" fillId="6" borderId="73" xfId="53" applyFont="1" applyFill="1" applyBorder="1" applyAlignment="1" applyProtection="1">
      <alignment horizontal="center" vertical="center" wrapText="1"/>
      <protection/>
    </xf>
    <xf numFmtId="0" fontId="2" fillId="6" borderId="74" xfId="53" applyFont="1" applyFill="1" applyBorder="1" applyAlignment="1" applyProtection="1">
      <alignment horizontal="center" vertical="center" wrapText="1"/>
      <protection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10" borderId="65" xfId="53" applyFont="1" applyFill="1" applyBorder="1" applyAlignment="1" applyProtection="1">
      <alignment horizontal="center" vertical="center" wrapText="1"/>
      <protection/>
    </xf>
    <xf numFmtId="0" fontId="2" fillId="10" borderId="74" xfId="53" applyFont="1" applyFill="1" applyBorder="1" applyAlignment="1" applyProtection="1">
      <alignment horizontal="center" vertical="center" wrapText="1"/>
      <protection/>
    </xf>
    <xf numFmtId="0" fontId="2" fillId="10" borderId="75" xfId="53" applyFont="1" applyFill="1" applyBorder="1" applyAlignment="1" applyProtection="1">
      <alignment horizontal="center" vertical="center" wrapText="1"/>
      <protection/>
    </xf>
    <xf numFmtId="4" fontId="3" fillId="24" borderId="60" xfId="48" applyFont="1" applyFill="1" applyBorder="1" applyAlignment="1" applyProtection="1">
      <alignment horizontal="center" vertical="center" wrapText="1"/>
      <protection locked="0"/>
    </xf>
    <xf numFmtId="4" fontId="3" fillId="24" borderId="61" xfId="48" applyFont="1" applyFill="1" applyBorder="1" applyAlignment="1" applyProtection="1">
      <alignment horizontal="center" vertical="center" wrapText="1"/>
      <protection locked="0"/>
    </xf>
    <xf numFmtId="0" fontId="34" fillId="24" borderId="36" xfId="54" applyFont="1" applyFill="1" applyBorder="1" applyAlignment="1" applyProtection="1">
      <alignment vertical="center" wrapText="1"/>
      <protection locked="0"/>
    </xf>
    <xf numFmtId="0" fontId="34" fillId="24" borderId="48" xfId="54" applyFont="1" applyFill="1" applyBorder="1" applyAlignment="1" applyProtection="1">
      <alignment vertical="center" wrapText="1"/>
      <protection locked="0"/>
    </xf>
    <xf numFmtId="4" fontId="3" fillId="24" borderId="63" xfId="48" applyFont="1" applyFill="1" applyBorder="1" applyAlignment="1" applyProtection="1">
      <alignment horizontal="center" vertical="center" wrapText="1"/>
      <protection locked="0"/>
    </xf>
    <xf numFmtId="4" fontId="3" fillId="24" borderId="64" xfId="48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11" borderId="67" xfId="0" applyFont="1" applyFill="1" applyBorder="1" applyAlignment="1">
      <alignment horizontal="center"/>
    </xf>
    <xf numFmtId="0" fontId="30" fillId="11" borderId="68" xfId="0" applyFont="1" applyFill="1" applyBorder="1" applyAlignment="1">
      <alignment horizontal="center"/>
    </xf>
    <xf numFmtId="0" fontId="30" fillId="11" borderId="69" xfId="0" applyFont="1" applyFill="1" applyBorder="1" applyAlignment="1">
      <alignment horizontal="center"/>
    </xf>
    <xf numFmtId="0" fontId="0" fillId="23" borderId="6" xfId="0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30" fillId="10" borderId="31" xfId="0" applyFont="1" applyFill="1" applyBorder="1" applyAlignment="1">
      <alignment horizontal="center" vertical="center" wrapText="1"/>
    </xf>
    <xf numFmtId="0" fontId="30" fillId="10" borderId="76" xfId="0" applyFont="1" applyFill="1" applyBorder="1" applyAlignment="1">
      <alignment horizontal="center" vertical="center" wrapText="1"/>
    </xf>
    <xf numFmtId="0" fontId="30" fillId="10" borderId="77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/>
    </xf>
    <xf numFmtId="0" fontId="30" fillId="10" borderId="23" xfId="0" applyFont="1" applyFill="1" applyBorder="1" applyAlignment="1">
      <alignment horizontal="center"/>
    </xf>
    <xf numFmtId="0" fontId="0" fillId="10" borderId="6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0" fillId="11" borderId="78" xfId="0" applyFont="1" applyFill="1" applyBorder="1" applyAlignment="1">
      <alignment horizontal="center"/>
    </xf>
    <xf numFmtId="0" fontId="30" fillId="11" borderId="79" xfId="0" applyFont="1" applyFill="1" applyBorder="1" applyAlignment="1">
      <alignment horizontal="center"/>
    </xf>
    <xf numFmtId="0" fontId="30" fillId="11" borderId="80" xfId="0" applyFont="1" applyFill="1" applyBorder="1" applyAlignment="1">
      <alignment horizontal="center"/>
    </xf>
    <xf numFmtId="0" fontId="30" fillId="11" borderId="60" xfId="0" applyFont="1" applyFill="1" applyBorder="1" applyAlignment="1">
      <alignment horizontal="center"/>
    </xf>
    <xf numFmtId="0" fontId="30" fillId="11" borderId="81" xfId="0" applyFont="1" applyFill="1" applyBorder="1" applyAlignment="1">
      <alignment horizontal="center"/>
    </xf>
    <xf numFmtId="0" fontId="30" fillId="11" borderId="82" xfId="0" applyFont="1" applyFill="1" applyBorder="1" applyAlignment="1">
      <alignment horizontal="center"/>
    </xf>
    <xf numFmtId="0" fontId="30" fillId="11" borderId="60" xfId="0" applyFont="1" applyFill="1" applyBorder="1" applyAlignment="1">
      <alignment horizontal="center" wrapText="1"/>
    </xf>
    <xf numFmtId="0" fontId="30" fillId="11" borderId="81" xfId="0" applyFont="1" applyFill="1" applyBorder="1" applyAlignment="1">
      <alignment horizontal="center" wrapText="1"/>
    </xf>
    <xf numFmtId="0" fontId="30" fillId="11" borderId="61" xfId="0" applyFont="1" applyFill="1" applyBorder="1" applyAlignment="1">
      <alignment horizontal="center" wrapText="1"/>
    </xf>
    <xf numFmtId="0" fontId="30" fillId="11" borderId="6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83" xfId="0" applyFill="1" applyBorder="1" applyAlignment="1">
      <alignment horizontal="left" wrapText="1"/>
    </xf>
    <xf numFmtId="0" fontId="0" fillId="23" borderId="84" xfId="0" applyFill="1" applyBorder="1" applyAlignment="1">
      <alignment horizontal="left"/>
    </xf>
    <xf numFmtId="0" fontId="0" fillId="23" borderId="85" xfId="0" applyFill="1" applyBorder="1" applyAlignment="1">
      <alignment horizontal="left"/>
    </xf>
    <xf numFmtId="0" fontId="0" fillId="23" borderId="86" xfId="0" applyFill="1" applyBorder="1" applyAlignment="1">
      <alignment horizontal="left"/>
    </xf>
    <xf numFmtId="0" fontId="0" fillId="23" borderId="0" xfId="0" applyFill="1" applyBorder="1" applyAlignment="1">
      <alignment horizontal="left"/>
    </xf>
    <xf numFmtId="0" fontId="0" fillId="23" borderId="87" xfId="0" applyFill="1" applyBorder="1" applyAlignment="1">
      <alignment horizontal="left"/>
    </xf>
    <xf numFmtId="0" fontId="0" fillId="23" borderId="88" xfId="0" applyFill="1" applyBorder="1" applyAlignment="1">
      <alignment horizontal="left"/>
    </xf>
    <xf numFmtId="0" fontId="0" fillId="23" borderId="89" xfId="0" applyFill="1" applyBorder="1" applyAlignment="1">
      <alignment horizontal="left"/>
    </xf>
    <xf numFmtId="0" fontId="0" fillId="23" borderId="90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30" fillId="23" borderId="6" xfId="0" applyFont="1" applyFill="1" applyBorder="1" applyAlignment="1">
      <alignment horizontal="center"/>
    </xf>
    <xf numFmtId="0" fontId="30" fillId="4" borderId="45" xfId="0" applyFont="1" applyFill="1" applyBorder="1" applyAlignment="1">
      <alignment horizontal="left" vertical="center"/>
    </xf>
    <xf numFmtId="0" fontId="30" fillId="4" borderId="91" xfId="0" applyFont="1" applyFill="1" applyBorder="1" applyAlignment="1">
      <alignment horizontal="left" vertical="center"/>
    </xf>
    <xf numFmtId="0" fontId="30" fillId="4" borderId="92" xfId="0" applyFont="1" applyFill="1" applyBorder="1" applyAlignment="1">
      <alignment horizontal="left" vertical="center"/>
    </xf>
    <xf numFmtId="0" fontId="0" fillId="4" borderId="45" xfId="0" applyFill="1" applyBorder="1" applyAlignment="1">
      <alignment horizontal="center" vertical="center" wrapText="1"/>
    </xf>
    <xf numFmtId="0" fontId="0" fillId="4" borderId="91" xfId="0" applyFill="1" applyBorder="1" applyAlignment="1">
      <alignment horizontal="center" vertical="center" wrapText="1"/>
    </xf>
    <xf numFmtId="0" fontId="0" fillId="4" borderId="92" xfId="0" applyFill="1" applyBorder="1" applyAlignment="1">
      <alignment horizontal="center" vertical="center" wrapText="1"/>
    </xf>
    <xf numFmtId="0" fontId="0" fillId="4" borderId="9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95" xfId="0" applyFill="1" applyBorder="1" applyAlignment="1">
      <alignment horizontal="center" vertical="center" wrapText="1"/>
    </xf>
    <xf numFmtId="0" fontId="0" fillId="4" borderId="9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4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66" xfId="0" applyFill="1" applyBorder="1" applyAlignment="1">
      <alignment horizontal="left" wrapText="1"/>
    </xf>
    <xf numFmtId="0" fontId="0" fillId="4" borderId="95" xfId="0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Мониторинг инвестиций" xfId="54"/>
    <cellStyle name="Обычный_тарифы на 2002г с 1-0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0;&#1094;&#1080;&#1086;&#1085;&#1085;&#1072;&#1103;%20&#1087;&#1088;&#1086;&#1075;&#1088;&#1072;&#1084;&#1084;&#1072;%20&#1085;&#1072;%202009%20&#1075;&#1086;&#1076;\&#1057;&#1087;&#1088;&#1072;&#1074;&#1082;&#1072;%20&#1086;%20&#1092;&#1080;&#1085;&#1072;&#1085;&#1089;&#1080;&#1088;&#1086;&#1074;&#1072;&#1085;&#1080;&#1080;%20&#1080;&#1085;&#1074;&#1077;&#1089;&#1090;.%20&#1087;&#1088;&#1086;&#1075;&#1088;&#1072;&#1084;&#1084;%20&#1079;&#1072;%202009%20&#1075;&#1086;&#1076;(&#1080;&#1079;&#1084;&#1077;&#1085;&#1080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8" t="s">
        <v>132</v>
      </c>
      <c r="C4" s="119"/>
    </row>
    <row r="5" spans="2:3" ht="27" customHeight="1">
      <c r="B5" s="5" t="s">
        <v>1</v>
      </c>
      <c r="C5" s="7" t="s">
        <v>9</v>
      </c>
    </row>
    <row r="6" spans="2:3" ht="28.5">
      <c r="B6" s="6" t="s">
        <v>5</v>
      </c>
      <c r="C6" s="7" t="s">
        <v>9</v>
      </c>
    </row>
    <row r="7" spans="2:3" ht="28.5">
      <c r="B7" s="6" t="s">
        <v>2</v>
      </c>
      <c r="C7" s="7" t="s">
        <v>9</v>
      </c>
    </row>
    <row r="8" spans="2:3" ht="48" customHeight="1">
      <c r="B8" s="6" t="s">
        <v>3</v>
      </c>
      <c r="C8" s="7" t="s">
        <v>15</v>
      </c>
    </row>
    <row r="9" spans="2:3" ht="42.75" customHeight="1">
      <c r="B9" s="6" t="s">
        <v>4</v>
      </c>
      <c r="C9" s="7" t="s">
        <v>15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0">
      <selection activeCell="D14" sqref="D14"/>
    </sheetView>
  </sheetViews>
  <sheetFormatPr defaultColWidth="9.140625" defaultRowHeight="15"/>
  <cols>
    <col min="2" max="2" width="43.57421875" style="1" customWidth="1"/>
    <col min="3" max="3" width="49.421875" style="0" customWidth="1"/>
    <col min="4" max="4" width="9.00390625" style="0" hidden="1" customWidth="1"/>
  </cols>
  <sheetData>
    <row r="2" spans="2:3" ht="14.25">
      <c r="B2" s="159" t="s">
        <v>126</v>
      </c>
      <c r="C2" s="235"/>
    </row>
    <row r="3" spans="2:3" ht="63" customHeight="1" thickBot="1">
      <c r="B3" s="235"/>
      <c r="C3" s="235"/>
    </row>
    <row r="4" spans="2:4" ht="15">
      <c r="B4" s="14" t="s">
        <v>41</v>
      </c>
      <c r="C4" s="153" t="s">
        <v>146</v>
      </c>
      <c r="D4" s="154"/>
    </row>
    <row r="5" spans="2:4" ht="15">
      <c r="B5" s="14" t="s">
        <v>42</v>
      </c>
      <c r="C5" s="155">
        <v>2124000310</v>
      </c>
      <c r="D5" s="156"/>
    </row>
    <row r="6" spans="2:4" ht="15">
      <c r="B6" s="14" t="s">
        <v>43</v>
      </c>
      <c r="C6" s="155">
        <v>212401001</v>
      </c>
      <c r="D6" s="156"/>
    </row>
    <row r="7" spans="2:4" ht="29.25" customHeight="1">
      <c r="B7" s="14" t="s">
        <v>44</v>
      </c>
      <c r="C7" s="157" t="s">
        <v>191</v>
      </c>
      <c r="D7" s="158"/>
    </row>
    <row r="8" ht="14.25">
      <c r="C8" s="9" t="s">
        <v>168</v>
      </c>
    </row>
    <row r="10" spans="2:3" ht="15">
      <c r="B10" s="15" t="s">
        <v>20</v>
      </c>
      <c r="C10" s="4" t="s">
        <v>12</v>
      </c>
    </row>
    <row r="11" spans="2:3" ht="42.75">
      <c r="B11" s="6" t="s">
        <v>33</v>
      </c>
      <c r="C11" s="16">
        <v>12</v>
      </c>
    </row>
    <row r="12" spans="2:3" ht="42.75">
      <c r="B12" s="6" t="s">
        <v>34</v>
      </c>
      <c r="C12" s="16">
        <v>11</v>
      </c>
    </row>
    <row r="13" spans="2:3" ht="42.75">
      <c r="B13" s="6" t="s">
        <v>40</v>
      </c>
      <c r="C13" s="68" t="s">
        <v>149</v>
      </c>
    </row>
    <row r="14" spans="2:3" ht="51.75" customHeight="1">
      <c r="B14" s="6" t="s">
        <v>128</v>
      </c>
      <c r="C14" s="68"/>
    </row>
    <row r="17" spans="2:3" ht="14.25">
      <c r="B17" s="135" t="s">
        <v>127</v>
      </c>
      <c r="C17" s="135"/>
    </row>
    <row r="18" spans="2:3" ht="50.25" customHeight="1">
      <c r="B18" s="135" t="s">
        <v>129</v>
      </c>
      <c r="C18" s="135"/>
    </row>
  </sheetData>
  <sheetProtection/>
  <mergeCells count="7">
    <mergeCell ref="B2:C3"/>
    <mergeCell ref="B18:C18"/>
    <mergeCell ref="B17:C17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0.7109375" style="0" customWidth="1"/>
  </cols>
  <sheetData>
    <row r="2" spans="1:8" ht="15">
      <c r="A2" s="102" t="s">
        <v>41</v>
      </c>
      <c r="B2" s="121" t="s">
        <v>146</v>
      </c>
      <c r="C2" s="121"/>
      <c r="D2" s="121"/>
      <c r="E2" s="121"/>
      <c r="F2" s="121"/>
      <c r="G2" s="121"/>
      <c r="H2" s="121"/>
    </row>
    <row r="3" spans="1:8" ht="15">
      <c r="A3" s="102" t="s">
        <v>42</v>
      </c>
      <c r="B3" s="121">
        <v>2124000310</v>
      </c>
      <c r="C3" s="121"/>
      <c r="D3" s="121"/>
      <c r="E3" s="121"/>
      <c r="F3" s="121"/>
      <c r="G3" s="121"/>
      <c r="H3" s="121"/>
    </row>
    <row r="4" spans="1:8" ht="15">
      <c r="A4" s="102" t="s">
        <v>43</v>
      </c>
      <c r="B4" s="121">
        <v>212401001</v>
      </c>
      <c r="C4" s="121"/>
      <c r="D4" s="121"/>
      <c r="E4" s="121"/>
      <c r="F4" s="121"/>
      <c r="G4" s="121"/>
      <c r="H4" s="121"/>
    </row>
    <row r="5" spans="1:8" ht="15">
      <c r="A5" s="102" t="s">
        <v>63</v>
      </c>
      <c r="B5" s="121">
        <v>2009</v>
      </c>
      <c r="C5" s="121"/>
      <c r="D5" s="121"/>
      <c r="E5" s="121"/>
      <c r="F5" s="121"/>
      <c r="G5" s="121"/>
      <c r="H5" s="121"/>
    </row>
    <row r="6" spans="1:8" ht="15">
      <c r="A6" s="76"/>
      <c r="B6" s="76"/>
      <c r="C6" s="76"/>
      <c r="D6" s="76"/>
      <c r="E6" s="76"/>
      <c r="F6" s="76"/>
      <c r="G6" s="76"/>
      <c r="H6" s="76"/>
    </row>
    <row r="7" spans="1:8" ht="34.5" customHeight="1">
      <c r="A7" s="255" t="s">
        <v>197</v>
      </c>
      <c r="B7" s="255"/>
      <c r="C7" s="255"/>
      <c r="D7" s="255"/>
      <c r="E7" s="255"/>
      <c r="F7" s="255"/>
      <c r="G7" s="255"/>
      <c r="H7" s="255"/>
    </row>
    <row r="8" spans="1:8" ht="15">
      <c r="A8" s="76"/>
      <c r="B8" s="76"/>
      <c r="C8" s="76"/>
      <c r="D8" s="76"/>
      <c r="E8" s="76"/>
      <c r="F8" s="76"/>
      <c r="G8" s="76"/>
      <c r="H8" s="76"/>
    </row>
    <row r="9" spans="1:8" ht="51.75" customHeight="1">
      <c r="A9" s="107" t="s">
        <v>67</v>
      </c>
      <c r="B9" s="236" t="s">
        <v>165</v>
      </c>
      <c r="C9" s="236"/>
      <c r="D9" s="236"/>
      <c r="E9" s="236"/>
      <c r="F9" s="236"/>
      <c r="G9" s="236"/>
      <c r="H9" s="236"/>
    </row>
    <row r="10" spans="1:8" ht="39.75" customHeight="1">
      <c r="A10" s="113" t="s">
        <v>35</v>
      </c>
      <c r="B10" s="236" t="s">
        <v>166</v>
      </c>
      <c r="C10" s="236"/>
      <c r="D10" s="236"/>
      <c r="E10" s="236"/>
      <c r="F10" s="236"/>
      <c r="G10" s="236"/>
      <c r="H10" s="236"/>
    </row>
    <row r="11" spans="1:8" ht="42" customHeight="1">
      <c r="A11" s="113" t="s">
        <v>36</v>
      </c>
      <c r="B11" s="236" t="s">
        <v>196</v>
      </c>
      <c r="C11" s="236"/>
      <c r="D11" s="236"/>
      <c r="E11" s="236"/>
      <c r="F11" s="236"/>
      <c r="G11" s="236"/>
      <c r="H11" s="236"/>
    </row>
    <row r="12" spans="1:8" ht="40.5" customHeight="1">
      <c r="A12" s="113" t="s">
        <v>37</v>
      </c>
      <c r="B12" s="236"/>
      <c r="C12" s="236"/>
      <c r="D12" s="236"/>
      <c r="E12" s="236"/>
      <c r="F12" s="236"/>
      <c r="G12" s="236"/>
      <c r="H12" s="236"/>
    </row>
    <row r="13" spans="1:8" ht="35.25" customHeight="1">
      <c r="A13" s="113" t="s">
        <v>38</v>
      </c>
      <c r="B13" s="236"/>
      <c r="C13" s="236"/>
      <c r="D13" s="236"/>
      <c r="E13" s="236"/>
      <c r="F13" s="236"/>
      <c r="G13" s="236"/>
      <c r="H13" s="236"/>
    </row>
    <row r="14" spans="1:8" ht="15">
      <c r="A14" s="76"/>
      <c r="B14" s="76"/>
      <c r="C14" s="76"/>
      <c r="D14" s="76"/>
      <c r="E14" s="76"/>
      <c r="F14" s="76"/>
      <c r="G14" s="76"/>
      <c r="H14" s="76"/>
    </row>
    <row r="15" spans="1:11" ht="32.25" customHeight="1">
      <c r="A15" s="237" t="s">
        <v>64</v>
      </c>
      <c r="B15" s="238"/>
      <c r="C15" s="238"/>
      <c r="D15" s="238"/>
      <c r="E15" s="238"/>
      <c r="F15" s="238"/>
      <c r="G15" s="238"/>
      <c r="H15" s="239"/>
      <c r="I15" s="240" t="s">
        <v>167</v>
      </c>
      <c r="J15" s="241"/>
      <c r="K15" s="242"/>
    </row>
    <row r="16" spans="1:11" ht="33.75" customHeight="1">
      <c r="A16" s="249" t="s">
        <v>65</v>
      </c>
      <c r="B16" s="250"/>
      <c r="C16" s="250"/>
      <c r="D16" s="250"/>
      <c r="E16" s="250"/>
      <c r="F16" s="250"/>
      <c r="G16" s="250"/>
      <c r="H16" s="251"/>
      <c r="I16" s="243"/>
      <c r="J16" s="244"/>
      <c r="K16" s="245"/>
    </row>
    <row r="17" spans="1:11" ht="45" customHeight="1">
      <c r="A17" s="252" t="s">
        <v>66</v>
      </c>
      <c r="B17" s="253"/>
      <c r="C17" s="253"/>
      <c r="D17" s="253"/>
      <c r="E17" s="253"/>
      <c r="F17" s="253"/>
      <c r="G17" s="253"/>
      <c r="H17" s="254"/>
      <c r="I17" s="246"/>
      <c r="J17" s="247"/>
      <c r="K17" s="248"/>
    </row>
    <row r="19" spans="1:8" ht="33.75" customHeight="1">
      <c r="A19" s="135" t="s">
        <v>90</v>
      </c>
      <c r="B19" s="135"/>
      <c r="C19" s="135"/>
      <c r="D19" s="135"/>
      <c r="E19" s="135"/>
      <c r="F19" s="135"/>
      <c r="G19" s="135"/>
      <c r="H19" s="135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3">
      <selection activeCell="D30" sqref="D30:E30"/>
    </sheetView>
  </sheetViews>
  <sheetFormatPr defaultColWidth="9.140625" defaultRowHeight="15"/>
  <cols>
    <col min="1" max="1" width="6.57421875" style="0" customWidth="1"/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4" t="s">
        <v>188</v>
      </c>
      <c r="C1" s="144"/>
      <c r="D1" s="144"/>
      <c r="E1" s="144"/>
    </row>
    <row r="2" spans="2:5" ht="15">
      <c r="B2" s="145" t="s">
        <v>41</v>
      </c>
      <c r="C2" s="146"/>
      <c r="D2" s="124" t="s">
        <v>146</v>
      </c>
      <c r="E2" s="125"/>
    </row>
    <row r="3" spans="2:5" ht="15">
      <c r="B3" s="130" t="s">
        <v>42</v>
      </c>
      <c r="C3" s="120"/>
      <c r="D3" s="121">
        <v>2124000310</v>
      </c>
      <c r="E3" s="122"/>
    </row>
    <row r="4" spans="2:5" ht="15">
      <c r="B4" s="130" t="s">
        <v>43</v>
      </c>
      <c r="C4" s="120"/>
      <c r="D4" s="121">
        <v>212401001</v>
      </c>
      <c r="E4" s="122"/>
    </row>
    <row r="5" spans="2:5" ht="36.75" customHeight="1" thickBot="1">
      <c r="B5" s="130" t="s">
        <v>44</v>
      </c>
      <c r="C5" s="120"/>
      <c r="D5" s="128" t="s">
        <v>187</v>
      </c>
      <c r="E5" s="129"/>
    </row>
    <row r="6" spans="2:5" ht="54" customHeight="1" thickTop="1">
      <c r="B6" s="131" t="s">
        <v>45</v>
      </c>
      <c r="C6" s="132"/>
      <c r="D6" s="133" t="s">
        <v>199</v>
      </c>
      <c r="E6" s="134"/>
    </row>
    <row r="7" spans="2:5" ht="32.25" customHeight="1">
      <c r="B7" s="116" t="s">
        <v>6</v>
      </c>
      <c r="C7" s="136"/>
      <c r="D7" s="137" t="s">
        <v>185</v>
      </c>
      <c r="E7" s="138"/>
    </row>
    <row r="8" spans="2:5" ht="15">
      <c r="B8" s="151" t="s">
        <v>7</v>
      </c>
      <c r="C8" s="142"/>
      <c r="D8" s="143" t="s">
        <v>168</v>
      </c>
      <c r="E8" s="143"/>
    </row>
    <row r="9" spans="2:5" ht="15.75" thickBot="1">
      <c r="B9" s="147" t="s">
        <v>8</v>
      </c>
      <c r="C9" s="148"/>
      <c r="D9" s="127"/>
      <c r="E9" s="127"/>
    </row>
    <row r="10" spans="2:5" ht="22.5" customHeight="1" thickBot="1">
      <c r="B10" s="149" t="s">
        <v>1</v>
      </c>
      <c r="C10" s="149"/>
      <c r="D10" s="117" t="s">
        <v>198</v>
      </c>
      <c r="E10" s="115"/>
    </row>
    <row r="11" spans="2:5" ht="22.5" customHeight="1" thickBot="1" thickTop="1">
      <c r="B11" s="76"/>
      <c r="C11" s="76"/>
      <c r="D11" s="76"/>
      <c r="E11" s="76"/>
    </row>
    <row r="12" spans="2:5" ht="15.75" thickTop="1">
      <c r="B12" s="123" t="s">
        <v>41</v>
      </c>
      <c r="C12" s="123"/>
      <c r="D12" s="124" t="s">
        <v>146</v>
      </c>
      <c r="E12" s="125"/>
    </row>
    <row r="13" spans="2:5" ht="15">
      <c r="B13" s="120" t="s">
        <v>42</v>
      </c>
      <c r="C13" s="120"/>
      <c r="D13" s="121">
        <v>2124000310</v>
      </c>
      <c r="E13" s="122"/>
    </row>
    <row r="14" spans="2:5" ht="15">
      <c r="B14" s="120" t="s">
        <v>43</v>
      </c>
      <c r="C14" s="120"/>
      <c r="D14" s="121">
        <v>212401001</v>
      </c>
      <c r="E14" s="122"/>
    </row>
    <row r="15" spans="2:5" ht="33" customHeight="1" thickBot="1">
      <c r="B15" s="120" t="s">
        <v>44</v>
      </c>
      <c r="C15" s="120"/>
      <c r="D15" s="128" t="s">
        <v>184</v>
      </c>
      <c r="E15" s="129"/>
    </row>
    <row r="16" spans="2:5" ht="78.75" customHeight="1" thickTop="1">
      <c r="B16" s="114" t="s">
        <v>46</v>
      </c>
      <c r="C16" s="150"/>
      <c r="D16" s="133" t="s">
        <v>199</v>
      </c>
      <c r="E16" s="134"/>
    </row>
    <row r="17" spans="2:5" ht="32.25" customHeight="1">
      <c r="B17" s="136" t="s">
        <v>6</v>
      </c>
      <c r="C17" s="136"/>
      <c r="D17" s="137" t="s">
        <v>185</v>
      </c>
      <c r="E17" s="138"/>
    </row>
    <row r="18" spans="2:5" ht="15">
      <c r="B18" s="142" t="s">
        <v>7</v>
      </c>
      <c r="C18" s="142"/>
      <c r="D18" s="143" t="s">
        <v>200</v>
      </c>
      <c r="E18" s="143"/>
    </row>
    <row r="19" spans="2:5" ht="15.75" thickBot="1">
      <c r="B19" s="126" t="s">
        <v>8</v>
      </c>
      <c r="C19" s="126"/>
      <c r="D19" s="127"/>
      <c r="E19" s="127"/>
    </row>
    <row r="20" spans="2:5" ht="33.75" customHeight="1" thickBot="1" thickTop="1">
      <c r="B20" s="139" t="s">
        <v>10</v>
      </c>
      <c r="C20" s="139"/>
      <c r="D20" s="140" t="s">
        <v>186</v>
      </c>
      <c r="E20" s="141"/>
    </row>
    <row r="21" spans="2:5" ht="16.5" thickBot="1" thickTop="1">
      <c r="B21" s="76"/>
      <c r="C21" s="76"/>
      <c r="D21" s="76"/>
      <c r="E21" s="76"/>
    </row>
    <row r="22" spans="2:5" ht="15.75" thickTop="1">
      <c r="B22" s="123" t="s">
        <v>41</v>
      </c>
      <c r="C22" s="123"/>
      <c r="D22" s="124" t="s">
        <v>146</v>
      </c>
      <c r="E22" s="125"/>
    </row>
    <row r="23" spans="2:5" ht="15">
      <c r="B23" s="120" t="s">
        <v>42</v>
      </c>
      <c r="C23" s="120"/>
      <c r="D23" s="121">
        <v>2124000310</v>
      </c>
      <c r="E23" s="122"/>
    </row>
    <row r="24" spans="2:5" ht="15">
      <c r="B24" s="120" t="s">
        <v>43</v>
      </c>
      <c r="C24" s="120"/>
      <c r="D24" s="121">
        <v>212401001</v>
      </c>
      <c r="E24" s="122"/>
    </row>
    <row r="25" spans="2:5" ht="21" customHeight="1" thickBot="1">
      <c r="B25" s="120" t="s">
        <v>44</v>
      </c>
      <c r="C25" s="120"/>
      <c r="D25" s="128" t="s">
        <v>184</v>
      </c>
      <c r="E25" s="129"/>
    </row>
    <row r="26" spans="2:5" ht="58.5" customHeight="1" thickTop="1">
      <c r="B26" s="132" t="s">
        <v>47</v>
      </c>
      <c r="C26" s="132"/>
      <c r="D26" s="133" t="s">
        <v>199</v>
      </c>
      <c r="E26" s="134"/>
    </row>
    <row r="27" spans="2:5" ht="31.5" customHeight="1">
      <c r="B27" s="136" t="s">
        <v>6</v>
      </c>
      <c r="C27" s="136"/>
      <c r="D27" s="137" t="s">
        <v>185</v>
      </c>
      <c r="E27" s="138"/>
    </row>
    <row r="28" spans="2:5" ht="15">
      <c r="B28" s="142" t="s">
        <v>7</v>
      </c>
      <c r="C28" s="142"/>
      <c r="D28" s="143" t="s">
        <v>200</v>
      </c>
      <c r="E28" s="143"/>
    </row>
    <row r="29" spans="2:5" ht="15.75" thickBot="1">
      <c r="B29" s="126" t="s">
        <v>8</v>
      </c>
      <c r="C29" s="126"/>
      <c r="D29" s="127"/>
      <c r="E29" s="127"/>
    </row>
    <row r="30" spans="2:5" ht="34.5" customHeight="1" thickBot="1" thickTop="1">
      <c r="B30" s="139" t="s">
        <v>48</v>
      </c>
      <c r="C30" s="139"/>
      <c r="D30" s="140" t="s">
        <v>186</v>
      </c>
      <c r="E30" s="141"/>
    </row>
    <row r="31" ht="15" thickTop="1"/>
    <row r="33" spans="2:5" ht="31.5" customHeight="1">
      <c r="B33" s="135" t="s">
        <v>90</v>
      </c>
      <c r="C33" s="135"/>
      <c r="D33" s="135"/>
      <c r="E33" s="135"/>
    </row>
    <row r="34" spans="2:5" ht="60" customHeight="1">
      <c r="B34" s="135" t="s">
        <v>113</v>
      </c>
      <c r="C34" s="135"/>
      <c r="D34" s="135"/>
      <c r="E34" s="135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B10">
      <selection activeCell="F19" sqref="F19"/>
    </sheetView>
  </sheetViews>
  <sheetFormatPr defaultColWidth="9.140625" defaultRowHeight="15"/>
  <cols>
    <col min="1" max="1" width="51.57421875" style="2" customWidth="1"/>
    <col min="2" max="2" width="50.57421875" style="0" customWidth="1"/>
    <col min="3" max="3" width="9.00390625" style="0" hidden="1" customWidth="1"/>
  </cols>
  <sheetData>
    <row r="2" spans="1:3" ht="40.5" customHeight="1">
      <c r="A2" s="144" t="s">
        <v>163</v>
      </c>
      <c r="B2" s="152"/>
      <c r="C2" s="76"/>
    </row>
    <row r="3" spans="1:3" ht="15.75" thickBot="1">
      <c r="A3" s="77"/>
      <c r="B3" s="76"/>
      <c r="C3" s="76"/>
    </row>
    <row r="4" spans="1:3" ht="15">
      <c r="A4" s="78" t="s">
        <v>41</v>
      </c>
      <c r="B4" s="153" t="s">
        <v>146</v>
      </c>
      <c r="C4" s="154"/>
    </row>
    <row r="5" spans="1:3" ht="15">
      <c r="A5" s="79" t="s">
        <v>42</v>
      </c>
      <c r="B5" s="155">
        <v>2124000310</v>
      </c>
      <c r="C5" s="156"/>
    </row>
    <row r="6" spans="1:3" ht="15">
      <c r="A6" s="79" t="s">
        <v>43</v>
      </c>
      <c r="B6" s="155">
        <v>212401001</v>
      </c>
      <c r="C6" s="156"/>
    </row>
    <row r="7" spans="1:3" ht="28.5" customHeight="1" thickBot="1">
      <c r="A7" s="79" t="s">
        <v>44</v>
      </c>
      <c r="B7" s="157" t="s">
        <v>191</v>
      </c>
      <c r="C7" s="158"/>
    </row>
    <row r="8" spans="1:3" ht="60.75" thickTop="1">
      <c r="A8" s="80" t="s">
        <v>189</v>
      </c>
      <c r="B8" s="86" t="s">
        <v>201</v>
      </c>
      <c r="C8" s="76"/>
    </row>
    <row r="9" spans="1:3" ht="30">
      <c r="A9" s="74" t="s">
        <v>6</v>
      </c>
      <c r="B9" s="86" t="s">
        <v>192</v>
      </c>
      <c r="C9" s="76"/>
    </row>
    <row r="10" spans="1:3" ht="15">
      <c r="A10" s="81" t="s">
        <v>49</v>
      </c>
      <c r="B10" s="75" t="s">
        <v>168</v>
      </c>
      <c r="C10" s="76"/>
    </row>
    <row r="11" spans="1:3" ht="15.75" thickBot="1">
      <c r="A11" s="82" t="s">
        <v>8</v>
      </c>
      <c r="B11" s="87"/>
      <c r="C11" s="76"/>
    </row>
    <row r="12" spans="1:3" ht="16.5" thickBot="1" thickTop="1">
      <c r="A12" s="83" t="s">
        <v>11</v>
      </c>
      <c r="B12" s="84" t="s">
        <v>12</v>
      </c>
      <c r="C12" s="76"/>
    </row>
    <row r="13" spans="1:3" ht="46.5" thickBot="1" thickTop="1">
      <c r="A13" s="85" t="s">
        <v>13</v>
      </c>
      <c r="B13" s="88" t="s">
        <v>202</v>
      </c>
      <c r="C13" s="76"/>
    </row>
    <row r="14" spans="1:3" ht="15.75" thickBot="1">
      <c r="A14" s="76"/>
      <c r="B14" s="76"/>
      <c r="C14" s="76"/>
    </row>
    <row r="15" spans="1:3" ht="15">
      <c r="A15" s="78" t="s">
        <v>41</v>
      </c>
      <c r="B15" s="153" t="s">
        <v>146</v>
      </c>
      <c r="C15" s="154"/>
    </row>
    <row r="16" spans="1:3" ht="15">
      <c r="A16" s="79" t="s">
        <v>42</v>
      </c>
      <c r="B16" s="155">
        <v>2124000310</v>
      </c>
      <c r="C16" s="156"/>
    </row>
    <row r="17" spans="1:3" ht="15">
      <c r="A17" s="79" t="s">
        <v>43</v>
      </c>
      <c r="B17" s="155">
        <v>212401001</v>
      </c>
      <c r="C17" s="156"/>
    </row>
    <row r="18" spans="1:3" ht="33.75" customHeight="1" thickBot="1">
      <c r="A18" s="79" t="s">
        <v>44</v>
      </c>
      <c r="B18" s="157" t="s">
        <v>191</v>
      </c>
      <c r="C18" s="158"/>
    </row>
    <row r="19" spans="1:3" ht="60.75" thickTop="1">
      <c r="A19" s="80" t="s">
        <v>190</v>
      </c>
      <c r="B19" s="86" t="s">
        <v>201</v>
      </c>
      <c r="C19" s="76"/>
    </row>
    <row r="20" spans="1:3" ht="30">
      <c r="A20" s="74" t="s">
        <v>6</v>
      </c>
      <c r="B20" s="86" t="s">
        <v>192</v>
      </c>
      <c r="C20" s="76"/>
    </row>
    <row r="21" spans="1:3" ht="15">
      <c r="A21" s="81" t="s">
        <v>49</v>
      </c>
      <c r="B21" s="75" t="s">
        <v>168</v>
      </c>
      <c r="C21" s="76"/>
    </row>
    <row r="22" spans="1:3" ht="15.75" thickBot="1">
      <c r="A22" s="82" t="s">
        <v>8</v>
      </c>
      <c r="B22" s="87"/>
      <c r="C22" s="76"/>
    </row>
    <row r="23" spans="1:3" ht="16.5" thickBot="1" thickTop="1">
      <c r="A23" s="83" t="s">
        <v>11</v>
      </c>
      <c r="B23" s="84" t="s">
        <v>12</v>
      </c>
      <c r="C23" s="76"/>
    </row>
    <row r="24" spans="1:3" ht="31.5" thickBot="1" thickTop="1">
      <c r="A24" s="85" t="s">
        <v>14</v>
      </c>
      <c r="B24" s="88" t="s">
        <v>202</v>
      </c>
      <c r="C24" s="76"/>
    </row>
    <row r="25" spans="1:3" ht="15">
      <c r="A25" s="76"/>
      <c r="B25" s="76"/>
      <c r="C25" s="76"/>
    </row>
    <row r="26" spans="1:4" ht="48.75" customHeight="1">
      <c r="A26" s="135" t="s">
        <v>90</v>
      </c>
      <c r="B26" s="135"/>
      <c r="C26" s="21"/>
      <c r="D26" s="21"/>
    </row>
    <row r="27" spans="1:4" ht="62.25" customHeight="1">
      <c r="A27" s="135" t="s">
        <v>113</v>
      </c>
      <c r="B27" s="135"/>
      <c r="C27" s="21"/>
      <c r="D27" s="21"/>
    </row>
  </sheetData>
  <sheetProtection/>
  <mergeCells count="11">
    <mergeCell ref="B18:C18"/>
    <mergeCell ref="A2:B2"/>
    <mergeCell ref="A26:B26"/>
    <mergeCell ref="A27:B27"/>
    <mergeCell ref="B4:C4"/>
    <mergeCell ref="B5:C5"/>
    <mergeCell ref="B6:C6"/>
    <mergeCell ref="B7:C7"/>
    <mergeCell ref="B15:C15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0.13671875" style="0" customWidth="1"/>
  </cols>
  <sheetData>
    <row r="1" spans="1:2" ht="43.5" customHeight="1" thickBot="1">
      <c r="A1" s="159" t="s">
        <v>148</v>
      </c>
      <c r="B1" s="160"/>
    </row>
    <row r="2" spans="1:3" ht="15">
      <c r="A2" s="8" t="s">
        <v>41</v>
      </c>
      <c r="B2" s="153" t="s">
        <v>146</v>
      </c>
      <c r="C2" s="154"/>
    </row>
    <row r="3" spans="1:3" ht="15">
      <c r="A3" s="8" t="s">
        <v>42</v>
      </c>
      <c r="B3" s="155">
        <v>2124000310</v>
      </c>
      <c r="C3" s="156"/>
    </row>
    <row r="4" spans="1:3" ht="15">
      <c r="A4" s="8" t="s">
        <v>43</v>
      </c>
      <c r="B4" s="155">
        <v>212401001</v>
      </c>
      <c r="C4" s="156"/>
    </row>
    <row r="5" spans="1:3" ht="29.25" customHeight="1">
      <c r="A5" s="8" t="s">
        <v>44</v>
      </c>
      <c r="B5" s="157" t="s">
        <v>191</v>
      </c>
      <c r="C5" s="158"/>
    </row>
    <row r="6" spans="1:2" ht="15">
      <c r="A6" s="8" t="s">
        <v>50</v>
      </c>
      <c r="B6" s="9" t="s">
        <v>168</v>
      </c>
    </row>
    <row r="7" ht="15" thickBot="1"/>
    <row r="8" spans="1:2" ht="16.5" thickBot="1" thickTop="1">
      <c r="A8" s="11" t="s">
        <v>16</v>
      </c>
      <c r="B8" s="12" t="s">
        <v>12</v>
      </c>
    </row>
    <row r="9" spans="1:2" ht="58.5" thickBot="1" thickTop="1">
      <c r="A9" s="10" t="s">
        <v>91</v>
      </c>
      <c r="B9" s="56" t="s">
        <v>147</v>
      </c>
    </row>
    <row r="10" spans="1:2" ht="21" customHeight="1" thickBot="1" thickTop="1">
      <c r="A10" s="10" t="s">
        <v>92</v>
      </c>
      <c r="B10" s="57">
        <v>96217</v>
      </c>
    </row>
    <row r="11" spans="1:2" ht="29.25" thickTop="1">
      <c r="A11" s="22" t="s">
        <v>93</v>
      </c>
      <c r="B11" s="26">
        <f>B13+B16+B17+B18+B19+B21+B23</f>
        <v>92973.12000000001</v>
      </c>
    </row>
    <row r="12" spans="1:2" ht="48.75" customHeight="1">
      <c r="A12" s="23" t="s">
        <v>51</v>
      </c>
      <c r="B12" s="27">
        <v>0</v>
      </c>
    </row>
    <row r="13" spans="1:2" ht="57">
      <c r="A13" s="23" t="s">
        <v>52</v>
      </c>
      <c r="B13" s="27">
        <v>15714.29</v>
      </c>
    </row>
    <row r="14" spans="1:2" ht="14.25">
      <c r="A14" s="24" t="s">
        <v>53</v>
      </c>
      <c r="B14" s="27">
        <v>1.63</v>
      </c>
    </row>
    <row r="15" spans="1:2" ht="14.25">
      <c r="A15" s="24" t="s">
        <v>54</v>
      </c>
      <c r="B15" s="27">
        <v>9613.5</v>
      </c>
    </row>
    <row r="16" spans="1:2" ht="28.5">
      <c r="A16" s="23" t="s">
        <v>55</v>
      </c>
      <c r="B16" s="27">
        <v>9455.3</v>
      </c>
    </row>
    <row r="17" spans="1:2" ht="42.75">
      <c r="A17" s="23" t="s">
        <v>56</v>
      </c>
      <c r="B17" s="27">
        <v>13965.3</v>
      </c>
    </row>
    <row r="18" spans="1:2" ht="57">
      <c r="A18" s="23" t="s">
        <v>57</v>
      </c>
      <c r="B18" s="27">
        <v>2615.89</v>
      </c>
    </row>
    <row r="19" spans="1:2" ht="28.5">
      <c r="A19" s="23" t="s">
        <v>58</v>
      </c>
      <c r="B19" s="27">
        <v>22401.58</v>
      </c>
    </row>
    <row r="20" spans="1:2" ht="28.5">
      <c r="A20" s="35" t="s">
        <v>59</v>
      </c>
      <c r="B20" s="27">
        <v>12538.1</v>
      </c>
    </row>
    <row r="21" spans="1:2" ht="28.5">
      <c r="A21" s="23" t="s">
        <v>60</v>
      </c>
      <c r="B21" s="27">
        <v>22356.3</v>
      </c>
    </row>
    <row r="22" spans="1:2" ht="28.5">
      <c r="A22" s="35" t="s">
        <v>61</v>
      </c>
      <c r="B22" s="27">
        <v>8495.48</v>
      </c>
    </row>
    <row r="23" spans="1:2" ht="33" customHeight="1">
      <c r="A23" s="23" t="s">
        <v>62</v>
      </c>
      <c r="B23" s="27">
        <v>6464.46</v>
      </c>
    </row>
    <row r="24" spans="1:2" ht="63" customHeight="1" thickBot="1">
      <c r="A24" s="25" t="s">
        <v>117</v>
      </c>
      <c r="B24" s="28"/>
    </row>
    <row r="25" spans="1:2" ht="30" thickBot="1" thickTop="1">
      <c r="A25" s="10" t="s">
        <v>94</v>
      </c>
      <c r="B25" s="13">
        <f>B10-B11</f>
        <v>3243.87999999999</v>
      </c>
    </row>
    <row r="26" spans="1:2" ht="29.25" thickTop="1">
      <c r="A26" s="29" t="s">
        <v>95</v>
      </c>
      <c r="B26" s="26">
        <v>3243.88</v>
      </c>
    </row>
    <row r="27" spans="1:2" ht="86.25" thickBot="1">
      <c r="A27" s="30" t="s">
        <v>39</v>
      </c>
      <c r="B27" s="28">
        <v>3243.88</v>
      </c>
    </row>
    <row r="28" spans="1:2" ht="29.25" thickTop="1">
      <c r="A28" s="29" t="s">
        <v>96</v>
      </c>
      <c r="B28" s="26">
        <v>25912</v>
      </c>
    </row>
    <row r="29" spans="1:2" ht="29.25" thickBot="1">
      <c r="A29" s="31" t="s">
        <v>17</v>
      </c>
      <c r="B29" s="28">
        <v>3788.7</v>
      </c>
    </row>
    <row r="30" spans="1:2" ht="44.25" thickBot="1" thickTop="1">
      <c r="A30" s="10" t="s">
        <v>119</v>
      </c>
      <c r="B30" s="13"/>
    </row>
    <row r="31" spans="1:2" ht="15.75" thickBot="1" thickTop="1">
      <c r="A31" s="10" t="s">
        <v>97</v>
      </c>
      <c r="B31" s="13">
        <v>18641.6</v>
      </c>
    </row>
    <row r="32" spans="1:2" ht="15.75" thickBot="1" thickTop="1">
      <c r="A32" s="10" t="s">
        <v>98</v>
      </c>
      <c r="B32" s="13">
        <v>0</v>
      </c>
    </row>
    <row r="33" spans="1:2" ht="30" thickBot="1" thickTop="1">
      <c r="A33" s="10" t="s">
        <v>99</v>
      </c>
      <c r="B33" s="32">
        <v>15737.5</v>
      </c>
    </row>
    <row r="34" spans="1:2" ht="19.5" customHeight="1" thickTop="1">
      <c r="A34" s="29" t="s">
        <v>100</v>
      </c>
      <c r="B34" s="26">
        <v>13824.1</v>
      </c>
    </row>
    <row r="35" spans="1:2" ht="14.25">
      <c r="A35" s="34" t="s">
        <v>18</v>
      </c>
      <c r="B35" s="27">
        <v>9678.8</v>
      </c>
    </row>
    <row r="36" spans="1:2" ht="29.25" thickBot="1">
      <c r="A36" s="30" t="s">
        <v>19</v>
      </c>
      <c r="B36" s="28">
        <f>B34-B35</f>
        <v>4145.300000000001</v>
      </c>
    </row>
    <row r="37" spans="1:2" ht="15.75" thickBot="1" thickTop="1">
      <c r="A37" s="10" t="s">
        <v>101</v>
      </c>
      <c r="B37" s="33">
        <v>12.16</v>
      </c>
    </row>
    <row r="38" spans="1:2" ht="30" thickBot="1" thickTop="1">
      <c r="A38" s="10" t="s">
        <v>102</v>
      </c>
      <c r="B38" s="13">
        <v>114.44</v>
      </c>
    </row>
    <row r="39" spans="1:2" ht="15.75" thickBot="1" thickTop="1">
      <c r="A39" s="10" t="s">
        <v>103</v>
      </c>
      <c r="B39" s="57" t="s">
        <v>149</v>
      </c>
    </row>
    <row r="40" spans="1:2" ht="30" thickBot="1" thickTop="1">
      <c r="A40" s="10" t="s">
        <v>104</v>
      </c>
      <c r="B40" s="57" t="s">
        <v>150</v>
      </c>
    </row>
    <row r="41" spans="1:2" ht="30" thickBot="1" thickTop="1">
      <c r="A41" s="10" t="s">
        <v>105</v>
      </c>
      <c r="B41" s="13">
        <v>179</v>
      </c>
    </row>
    <row r="42" spans="1:2" ht="30" thickBot="1" thickTop="1">
      <c r="A42" s="10" t="s">
        <v>106</v>
      </c>
      <c r="B42" s="13">
        <v>9613.5</v>
      </c>
    </row>
    <row r="43" spans="1:2" ht="30" thickBot="1" thickTop="1">
      <c r="A43" s="10" t="s">
        <v>107</v>
      </c>
      <c r="B43" s="56" t="s">
        <v>182</v>
      </c>
    </row>
    <row r="44" spans="1:2" ht="44.25" thickBot="1" thickTop="1">
      <c r="A44" s="10" t="s">
        <v>108</v>
      </c>
      <c r="B44" s="72">
        <v>0.55</v>
      </c>
    </row>
    <row r="45" ht="15" thickTop="1"/>
    <row r="46" spans="1:2" ht="51" customHeight="1">
      <c r="A46" s="135" t="s">
        <v>114</v>
      </c>
      <c r="B46" s="135"/>
    </row>
    <row r="47" spans="1:3" ht="46.5" customHeight="1">
      <c r="A47" s="135" t="s">
        <v>116</v>
      </c>
      <c r="B47" s="135"/>
      <c r="C47" t="s">
        <v>115</v>
      </c>
    </row>
    <row r="48" spans="1:2" ht="123" customHeight="1">
      <c r="A48" s="135" t="s">
        <v>118</v>
      </c>
      <c r="B48" s="135"/>
    </row>
    <row r="49" spans="1:2" ht="36" customHeight="1">
      <c r="A49" s="135" t="s">
        <v>120</v>
      </c>
      <c r="B49" s="135"/>
    </row>
    <row r="51" spans="1:2" ht="49.5" customHeight="1">
      <c r="A51" s="135"/>
      <c r="B51" s="135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6">
      <selection activeCell="B11" sqref="B11"/>
    </sheetView>
  </sheetViews>
  <sheetFormatPr defaultColWidth="9.140625" defaultRowHeight="15"/>
  <cols>
    <col min="1" max="1" width="46.8515625" style="1" customWidth="1"/>
    <col min="2" max="2" width="53.421875" style="0" customWidth="1"/>
    <col min="3" max="3" width="9.00390625" style="0" hidden="1" customWidth="1"/>
  </cols>
  <sheetData>
    <row r="1" spans="1:3" ht="15">
      <c r="A1" s="144" t="s">
        <v>195</v>
      </c>
      <c r="B1" s="152"/>
      <c r="C1" s="76"/>
    </row>
    <row r="2" spans="1:3" ht="56.25" customHeight="1" thickBot="1">
      <c r="A2" s="152"/>
      <c r="B2" s="152"/>
      <c r="C2" s="76"/>
    </row>
    <row r="3" spans="1:3" ht="15">
      <c r="A3" s="102" t="s">
        <v>41</v>
      </c>
      <c r="B3" s="153" t="s">
        <v>146</v>
      </c>
      <c r="C3" s="154"/>
    </row>
    <row r="4" spans="1:3" ht="15">
      <c r="A4" s="102" t="s">
        <v>42</v>
      </c>
      <c r="B4" s="155">
        <v>2124000310</v>
      </c>
      <c r="C4" s="156"/>
    </row>
    <row r="5" spans="1:3" ht="15">
      <c r="A5" s="102" t="s">
        <v>43</v>
      </c>
      <c r="B5" s="155">
        <v>212401001</v>
      </c>
      <c r="C5" s="156"/>
    </row>
    <row r="6" spans="1:3" ht="15">
      <c r="A6" s="102" t="s">
        <v>44</v>
      </c>
      <c r="B6" s="157" t="s">
        <v>191</v>
      </c>
      <c r="C6" s="158"/>
    </row>
    <row r="7" spans="1:3" ht="15">
      <c r="A7" s="103"/>
      <c r="B7" s="104" t="s">
        <v>168</v>
      </c>
      <c r="C7" s="76"/>
    </row>
    <row r="8" spans="1:3" ht="15">
      <c r="A8" s="105" t="s">
        <v>20</v>
      </c>
      <c r="B8" s="106" t="s">
        <v>12</v>
      </c>
      <c r="C8" s="76"/>
    </row>
    <row r="9" spans="1:3" ht="30">
      <c r="A9" s="107" t="s">
        <v>21</v>
      </c>
      <c r="B9" s="99">
        <v>0</v>
      </c>
      <c r="C9" s="76"/>
    </row>
    <row r="10" spans="1:3" ht="30">
      <c r="A10" s="107" t="s">
        <v>22</v>
      </c>
      <c r="B10" s="99">
        <v>0</v>
      </c>
      <c r="C10" s="76"/>
    </row>
    <row r="11" spans="1:3" ht="30">
      <c r="A11" s="107" t="s">
        <v>23</v>
      </c>
      <c r="B11" s="99">
        <v>0</v>
      </c>
      <c r="C11" s="76"/>
    </row>
    <row r="12" spans="1:3" ht="30">
      <c r="A12" s="107" t="s">
        <v>31</v>
      </c>
      <c r="B12" s="99"/>
      <c r="C12" s="76"/>
    </row>
    <row r="13" spans="1:3" ht="15">
      <c r="A13" s="108" t="s">
        <v>24</v>
      </c>
      <c r="B13" s="99">
        <v>10034</v>
      </c>
      <c r="C13" s="76"/>
    </row>
    <row r="14" spans="1:3" ht="15">
      <c r="A14" s="108" t="s">
        <v>25</v>
      </c>
      <c r="B14" s="99">
        <v>1639</v>
      </c>
      <c r="C14" s="76"/>
    </row>
    <row r="15" spans="1:3" ht="15">
      <c r="A15" s="108" t="s">
        <v>26</v>
      </c>
      <c r="B15" s="99">
        <f>B16+B17</f>
        <v>14414</v>
      </c>
      <c r="C15" s="76"/>
    </row>
    <row r="16" spans="1:3" ht="15">
      <c r="A16" s="109" t="s">
        <v>27</v>
      </c>
      <c r="B16" s="99">
        <v>10034</v>
      </c>
      <c r="C16" s="76"/>
    </row>
    <row r="17" spans="1:3" ht="15">
      <c r="A17" s="110" t="s">
        <v>28</v>
      </c>
      <c r="B17" s="99">
        <v>4380</v>
      </c>
      <c r="C17" s="76"/>
    </row>
    <row r="18" spans="1:3" ht="15">
      <c r="A18" s="111" t="s">
        <v>29</v>
      </c>
      <c r="B18" s="99">
        <v>1625</v>
      </c>
      <c r="C18" s="76"/>
    </row>
    <row r="19" spans="1:3" ht="15">
      <c r="A19" s="111" t="s">
        <v>30</v>
      </c>
      <c r="B19" s="99">
        <v>1625</v>
      </c>
      <c r="C19" s="76"/>
    </row>
    <row r="20" spans="1:3" ht="60">
      <c r="A20" s="112" t="s">
        <v>32</v>
      </c>
      <c r="B20" s="99"/>
      <c r="C20" s="76"/>
    </row>
    <row r="21" spans="1:3" ht="15">
      <c r="A21" s="108" t="s">
        <v>24</v>
      </c>
      <c r="B21" s="99">
        <v>0</v>
      </c>
      <c r="C21" s="76"/>
    </row>
    <row r="22" spans="1:3" ht="15">
      <c r="A22" s="108" t="s">
        <v>25</v>
      </c>
      <c r="B22" s="99">
        <v>0</v>
      </c>
      <c r="C22" s="76"/>
    </row>
    <row r="23" spans="1:3" ht="15">
      <c r="A23" s="108" t="s">
        <v>27</v>
      </c>
      <c r="B23" s="99">
        <v>0</v>
      </c>
      <c r="C23" s="76"/>
    </row>
    <row r="24" spans="1:3" ht="15">
      <c r="A24" s="108" t="s">
        <v>28</v>
      </c>
      <c r="B24" s="99">
        <v>0</v>
      </c>
      <c r="C24" s="76"/>
    </row>
    <row r="25" spans="1:3" ht="15">
      <c r="A25" s="111" t="s">
        <v>29</v>
      </c>
      <c r="B25" s="99">
        <v>0</v>
      </c>
      <c r="C25" s="76"/>
    </row>
    <row r="26" spans="1:3" ht="15">
      <c r="A26" s="111" t="s">
        <v>30</v>
      </c>
      <c r="B26" s="99">
        <v>0</v>
      </c>
      <c r="C26" s="76"/>
    </row>
    <row r="27" spans="1:3" ht="15">
      <c r="A27" s="103"/>
      <c r="B27" s="76"/>
      <c r="C27" s="76"/>
    </row>
    <row r="28" spans="1:3" ht="45" customHeight="1">
      <c r="A28" s="161" t="s">
        <v>121</v>
      </c>
      <c r="B28" s="161"/>
      <c r="C28" s="76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22">
      <selection activeCell="B2" sqref="B2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5">
      <c r="A2" s="162" t="s">
        <v>41</v>
      </c>
      <c r="B2" s="153" t="s">
        <v>146</v>
      </c>
      <c r="C2" s="154"/>
    </row>
    <row r="3" spans="1:3" ht="15.75" thickBot="1">
      <c r="A3" s="163"/>
      <c r="B3" s="155">
        <v>2124000310</v>
      </c>
      <c r="C3" s="156"/>
    </row>
    <row r="4" spans="1:3" ht="15.75" thickBot="1">
      <c r="A4" s="17" t="s">
        <v>42</v>
      </c>
      <c r="B4" s="155">
        <v>212401001</v>
      </c>
      <c r="C4" s="156"/>
    </row>
    <row r="5" spans="1:3" ht="15.75" thickBot="1">
      <c r="A5" s="17" t="s">
        <v>43</v>
      </c>
      <c r="B5" s="157" t="s">
        <v>191</v>
      </c>
      <c r="C5" s="158"/>
    </row>
    <row r="6" spans="1:2" ht="15.75" thickBot="1">
      <c r="A6" s="17" t="s">
        <v>44</v>
      </c>
      <c r="B6" s="9" t="s">
        <v>168</v>
      </c>
    </row>
    <row r="8" spans="1:3" ht="33.75" customHeight="1">
      <c r="A8" s="165" t="s">
        <v>123</v>
      </c>
      <c r="B8" s="166"/>
      <c r="C8" s="166"/>
    </row>
    <row r="9" spans="1:3" ht="42.75" customHeight="1">
      <c r="A9" s="18" t="s">
        <v>109</v>
      </c>
      <c r="B9" s="167" t="s">
        <v>160</v>
      </c>
      <c r="C9" s="168"/>
    </row>
    <row r="10" spans="1:3" ht="48" customHeight="1">
      <c r="A10" s="18" t="s">
        <v>110</v>
      </c>
      <c r="B10" s="167" t="s">
        <v>161</v>
      </c>
      <c r="C10" s="169"/>
    </row>
    <row r="11" spans="1:3" ht="47.25" customHeight="1">
      <c r="A11" s="19" t="s">
        <v>111</v>
      </c>
      <c r="B11" s="170" t="s">
        <v>162</v>
      </c>
      <c r="C11" s="171"/>
    </row>
    <row r="13" spans="1:3" ht="36.75" customHeight="1">
      <c r="A13" s="172" t="s">
        <v>112</v>
      </c>
      <c r="B13" s="172"/>
      <c r="C13" s="172"/>
    </row>
    <row r="14" spans="1:3" ht="14.25">
      <c r="A14" s="58"/>
      <c r="B14" s="58"/>
      <c r="C14" s="58"/>
    </row>
    <row r="15" spans="1:3" ht="23.25" thickBot="1">
      <c r="A15" s="59" t="s">
        <v>151</v>
      </c>
      <c r="B15" s="60" t="s">
        <v>169</v>
      </c>
      <c r="C15" s="60" t="s">
        <v>68</v>
      </c>
    </row>
    <row r="16" spans="1:3" ht="15" thickBot="1">
      <c r="A16" s="61" t="s">
        <v>69</v>
      </c>
      <c r="B16" s="62">
        <f>B17+B18+B19+B20+B21+B22+B23+B24</f>
        <v>6914.23</v>
      </c>
      <c r="C16" s="63"/>
    </row>
    <row r="17" spans="1:3" ht="14.25">
      <c r="A17" s="67" t="s">
        <v>157</v>
      </c>
      <c r="B17" s="64">
        <v>412.51</v>
      </c>
      <c r="C17" s="64" t="s">
        <v>152</v>
      </c>
    </row>
    <row r="18" spans="1:3" ht="25.5">
      <c r="A18" s="67" t="s">
        <v>158</v>
      </c>
      <c r="B18" s="65">
        <v>202.16</v>
      </c>
      <c r="C18" s="64" t="s">
        <v>152</v>
      </c>
    </row>
    <row r="19" spans="1:3" ht="14.25">
      <c r="A19" s="173" t="s">
        <v>159</v>
      </c>
      <c r="B19" s="65"/>
      <c r="C19" s="64" t="s">
        <v>152</v>
      </c>
    </row>
    <row r="20" spans="1:3" ht="27" customHeight="1">
      <c r="A20" s="174"/>
      <c r="B20" s="66">
        <v>2865.34</v>
      </c>
      <c r="C20" s="64" t="s">
        <v>152</v>
      </c>
    </row>
    <row r="21" spans="1:3" ht="174.75" customHeight="1">
      <c r="A21" s="67" t="s">
        <v>153</v>
      </c>
      <c r="B21" s="65">
        <v>474</v>
      </c>
      <c r="C21" s="65" t="s">
        <v>154</v>
      </c>
    </row>
    <row r="22" spans="1:3" ht="25.5">
      <c r="A22" s="67" t="s">
        <v>155</v>
      </c>
      <c r="B22" s="65">
        <v>251.79</v>
      </c>
      <c r="C22" s="65" t="s">
        <v>154</v>
      </c>
    </row>
    <row r="23" spans="1:3" ht="38.25">
      <c r="A23" s="67" t="s">
        <v>156</v>
      </c>
      <c r="B23" s="65">
        <v>909.12</v>
      </c>
      <c r="C23" s="65" t="s">
        <v>154</v>
      </c>
    </row>
    <row r="24" spans="1:3" ht="38.25">
      <c r="A24" s="67" t="s">
        <v>183</v>
      </c>
      <c r="B24" s="58">
        <v>1799.31</v>
      </c>
      <c r="C24" s="64" t="s">
        <v>152</v>
      </c>
    </row>
    <row r="25" spans="1:3" ht="48.75" customHeight="1">
      <c r="A25" s="135" t="s">
        <v>122</v>
      </c>
      <c r="B25" s="135"/>
      <c r="C25" s="135"/>
    </row>
    <row r="26" spans="1:3" ht="31.5" customHeight="1">
      <c r="A26" s="135" t="s">
        <v>116</v>
      </c>
      <c r="B26" s="135"/>
      <c r="C26" s="135"/>
    </row>
    <row r="27" spans="1:3" ht="14.25">
      <c r="A27" s="164" t="s">
        <v>124</v>
      </c>
      <c r="B27" s="164"/>
      <c r="C27" s="164"/>
    </row>
  </sheetData>
  <sheetProtection/>
  <mergeCells count="14">
    <mergeCell ref="A27:C27"/>
    <mergeCell ref="A8:C8"/>
    <mergeCell ref="A25:C25"/>
    <mergeCell ref="A26:C26"/>
    <mergeCell ref="B9:C9"/>
    <mergeCell ref="B10:C10"/>
    <mergeCell ref="B11:C11"/>
    <mergeCell ref="A13:C13"/>
    <mergeCell ref="A19:A20"/>
    <mergeCell ref="A2:A3"/>
    <mergeCell ref="B4:C4"/>
    <mergeCell ref="B5:C5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B1">
      <selection activeCell="B4" sqref="B4:H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  <col min="5" max="5" width="0.13671875" style="0" customWidth="1"/>
    <col min="6" max="6" width="0.42578125" style="0" hidden="1" customWidth="1"/>
    <col min="7" max="7" width="4.421875" style="0" hidden="1" customWidth="1"/>
    <col min="8" max="8" width="9.00390625" style="0" hidden="1" customWidth="1"/>
  </cols>
  <sheetData>
    <row r="1" spans="1:4" ht="15.75" thickBot="1">
      <c r="A1" s="20" t="s">
        <v>41</v>
      </c>
      <c r="B1" s="176" t="s">
        <v>146</v>
      </c>
      <c r="C1" s="177"/>
      <c r="D1" s="178"/>
    </row>
    <row r="2" spans="1:4" ht="15.75" thickBot="1">
      <c r="A2" s="17" t="s">
        <v>42</v>
      </c>
      <c r="B2" s="176">
        <v>2124000310</v>
      </c>
      <c r="C2" s="177"/>
      <c r="D2" s="178"/>
    </row>
    <row r="3" spans="1:4" ht="15.75" thickBot="1">
      <c r="A3" s="17" t="s">
        <v>43</v>
      </c>
      <c r="B3" s="176">
        <v>212401001</v>
      </c>
      <c r="C3" s="177"/>
      <c r="D3" s="178"/>
    </row>
    <row r="4" spans="1:8" ht="15.75" thickBot="1">
      <c r="A4" s="17" t="s">
        <v>44</v>
      </c>
      <c r="B4" s="179" t="s">
        <v>194</v>
      </c>
      <c r="C4" s="180"/>
      <c r="D4" s="180"/>
      <c r="E4" s="180"/>
      <c r="F4" s="180"/>
      <c r="G4" s="180"/>
      <c r="H4" s="181"/>
    </row>
    <row r="5" spans="1:2" ht="14.25">
      <c r="A5" s="2"/>
      <c r="B5" s="2"/>
    </row>
    <row r="6" spans="1:4" ht="16.5" thickBot="1">
      <c r="A6" s="175" t="s">
        <v>125</v>
      </c>
      <c r="B6" s="175"/>
      <c r="C6" s="175"/>
      <c r="D6" s="175"/>
    </row>
    <row r="7" spans="1:4" ht="15.75" customHeight="1" thickBot="1">
      <c r="A7" s="185" t="s">
        <v>133</v>
      </c>
      <c r="B7" s="189" t="s">
        <v>135</v>
      </c>
      <c r="C7" s="189" t="s">
        <v>89</v>
      </c>
      <c r="D7" s="191" t="s">
        <v>139</v>
      </c>
    </row>
    <row r="8" spans="1:4" ht="36" customHeight="1" thickBot="1">
      <c r="A8" s="185"/>
      <c r="B8" s="190"/>
      <c r="C8" s="190"/>
      <c r="D8" s="192"/>
    </row>
    <row r="9" spans="1:4" ht="15" thickBot="1">
      <c r="A9" s="186" t="s">
        <v>134</v>
      </c>
      <c r="B9" s="187"/>
      <c r="C9" s="187"/>
      <c r="D9" s="188"/>
    </row>
    <row r="10" spans="1:4" ht="14.25">
      <c r="A10" s="39" t="s">
        <v>143</v>
      </c>
      <c r="B10" s="51"/>
      <c r="C10" s="52"/>
      <c r="D10" s="53"/>
    </row>
    <row r="11" spans="1:4" ht="23.25">
      <c r="A11" s="42" t="s">
        <v>79</v>
      </c>
      <c r="B11" s="37" t="s">
        <v>149</v>
      </c>
      <c r="C11" s="44" t="s">
        <v>149</v>
      </c>
      <c r="D11" s="44" t="s">
        <v>149</v>
      </c>
    </row>
    <row r="12" spans="1:4" ht="23.25">
      <c r="A12" s="39" t="s">
        <v>80</v>
      </c>
      <c r="B12" s="37">
        <v>24</v>
      </c>
      <c r="C12" s="45">
        <v>24</v>
      </c>
      <c r="D12" s="45">
        <v>24</v>
      </c>
    </row>
    <row r="13" spans="1:4" ht="14.25">
      <c r="A13" s="40" t="s">
        <v>81</v>
      </c>
      <c r="B13" s="37">
        <v>12.16</v>
      </c>
      <c r="C13" s="45">
        <v>15</v>
      </c>
      <c r="D13" s="45">
        <v>15</v>
      </c>
    </row>
    <row r="14" spans="1:4" ht="23.25">
      <c r="A14" s="39" t="s">
        <v>85</v>
      </c>
      <c r="B14" s="37"/>
      <c r="C14" s="46"/>
      <c r="D14" s="46"/>
    </row>
    <row r="15" spans="1:4" ht="14.25">
      <c r="A15" s="43" t="s">
        <v>82</v>
      </c>
      <c r="B15" s="37">
        <v>62.2</v>
      </c>
      <c r="C15" s="47">
        <v>65</v>
      </c>
      <c r="D15" s="47">
        <v>65</v>
      </c>
    </row>
    <row r="16" spans="1:4" ht="14.25">
      <c r="A16" s="43" t="s">
        <v>83</v>
      </c>
      <c r="B16" s="37">
        <v>71.42</v>
      </c>
      <c r="C16" s="45">
        <v>72</v>
      </c>
      <c r="D16" s="45">
        <v>72</v>
      </c>
    </row>
    <row r="17" spans="1:4" ht="14.25">
      <c r="A17" s="43" t="s">
        <v>84</v>
      </c>
      <c r="B17" s="37">
        <v>73.45</v>
      </c>
      <c r="C17" s="48">
        <v>0.75</v>
      </c>
      <c r="D17" s="48">
        <v>0.75</v>
      </c>
    </row>
    <row r="18" spans="1:4" ht="23.25">
      <c r="A18" s="39" t="s">
        <v>86</v>
      </c>
      <c r="B18" s="37"/>
      <c r="C18" s="44"/>
      <c r="D18" s="44"/>
    </row>
    <row r="19" spans="1:4" ht="23.25">
      <c r="A19" s="49" t="s">
        <v>142</v>
      </c>
      <c r="B19" s="37">
        <v>99.76</v>
      </c>
      <c r="C19" s="41">
        <v>99.8</v>
      </c>
      <c r="D19" s="41">
        <v>99.8</v>
      </c>
    </row>
    <row r="20" spans="1:4" ht="23.25">
      <c r="A20" s="38" t="s">
        <v>87</v>
      </c>
      <c r="B20" s="37">
        <v>127011</v>
      </c>
      <c r="C20" s="41">
        <v>127100</v>
      </c>
      <c r="D20" s="41">
        <v>127100</v>
      </c>
    </row>
    <row r="21" spans="1:4" ht="14.25">
      <c r="A21" s="40" t="s">
        <v>88</v>
      </c>
      <c r="B21" s="37">
        <v>76.04</v>
      </c>
      <c r="C21" s="73">
        <v>77</v>
      </c>
      <c r="D21" s="73">
        <v>77</v>
      </c>
    </row>
    <row r="22" spans="1:4" ht="23.25">
      <c r="A22" s="49" t="s">
        <v>136</v>
      </c>
      <c r="B22" s="71">
        <v>0.7</v>
      </c>
      <c r="C22" s="41">
        <v>0.7</v>
      </c>
      <c r="D22" s="41">
        <v>0.7</v>
      </c>
    </row>
    <row r="23" spans="1:4" ht="23.25">
      <c r="A23" s="49" t="s">
        <v>137</v>
      </c>
      <c r="B23" s="36">
        <v>0</v>
      </c>
      <c r="C23" s="41">
        <v>0</v>
      </c>
      <c r="D23" s="41">
        <v>0</v>
      </c>
    </row>
    <row r="24" spans="1:4" ht="14.25">
      <c r="A24" s="49" t="s">
        <v>140</v>
      </c>
      <c r="B24" s="36">
        <v>0</v>
      </c>
      <c r="C24" s="41">
        <v>0</v>
      </c>
      <c r="D24" s="41">
        <v>0</v>
      </c>
    </row>
    <row r="25" spans="1:4" ht="23.25">
      <c r="A25" s="49" t="s">
        <v>138</v>
      </c>
      <c r="B25" s="36">
        <v>0</v>
      </c>
      <c r="C25" s="41">
        <v>0</v>
      </c>
      <c r="D25" s="41">
        <v>0</v>
      </c>
    </row>
    <row r="26" spans="1:4" ht="23.25">
      <c r="A26" s="49" t="s">
        <v>141</v>
      </c>
      <c r="B26" s="36">
        <v>537525</v>
      </c>
      <c r="C26" s="45">
        <v>577920</v>
      </c>
      <c r="D26" s="45">
        <v>577920</v>
      </c>
    </row>
    <row r="27" spans="1:4" ht="24" thickBot="1">
      <c r="A27" s="54" t="s">
        <v>144</v>
      </c>
      <c r="B27" s="50"/>
      <c r="C27" s="55"/>
      <c r="D27" s="55"/>
    </row>
    <row r="28" spans="1:4" ht="128.25" customHeight="1">
      <c r="A28" s="182" t="s">
        <v>145</v>
      </c>
      <c r="B28" s="183"/>
      <c r="C28" s="184"/>
      <c r="D28" s="184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H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5" sqref="C5:I5"/>
    </sheetView>
  </sheetViews>
  <sheetFormatPr defaultColWidth="9.140625" defaultRowHeight="15"/>
  <cols>
    <col min="1" max="1" width="0.42578125" style="0" customWidth="1"/>
    <col min="2" max="2" width="26.57421875" style="0" customWidth="1"/>
    <col min="3" max="3" width="20.7109375" style="0" customWidth="1"/>
  </cols>
  <sheetData>
    <row r="1" ht="15" thickBot="1"/>
    <row r="2" spans="2:13" ht="15.75" thickBot="1">
      <c r="B2" s="89" t="s">
        <v>41</v>
      </c>
      <c r="C2" s="201" t="s">
        <v>146</v>
      </c>
      <c r="D2" s="202"/>
      <c r="E2" s="202"/>
      <c r="F2" s="202"/>
      <c r="G2" s="202"/>
      <c r="H2" s="202"/>
      <c r="I2" s="203"/>
      <c r="J2" s="76"/>
      <c r="K2" s="76"/>
      <c r="L2" s="76"/>
      <c r="M2" s="76"/>
    </row>
    <row r="3" spans="2:13" ht="15.75" thickBot="1">
      <c r="B3" s="90" t="s">
        <v>42</v>
      </c>
      <c r="C3" s="201">
        <v>2124000310</v>
      </c>
      <c r="D3" s="202"/>
      <c r="E3" s="202"/>
      <c r="F3" s="202"/>
      <c r="G3" s="202"/>
      <c r="H3" s="202"/>
      <c r="I3" s="203"/>
      <c r="J3" s="76"/>
      <c r="K3" s="76"/>
      <c r="L3" s="76"/>
      <c r="M3" s="76"/>
    </row>
    <row r="4" spans="2:13" ht="15.75" thickBot="1">
      <c r="B4" s="90" t="s">
        <v>43</v>
      </c>
      <c r="C4" s="201">
        <v>212401001</v>
      </c>
      <c r="D4" s="202"/>
      <c r="E4" s="202"/>
      <c r="F4" s="202"/>
      <c r="G4" s="202"/>
      <c r="H4" s="202"/>
      <c r="I4" s="203"/>
      <c r="J4" s="76"/>
      <c r="K4" s="76"/>
      <c r="L4" s="76"/>
      <c r="M4" s="76"/>
    </row>
    <row r="5" spans="2:13" ht="15.75" thickBot="1">
      <c r="B5" s="90" t="s">
        <v>44</v>
      </c>
      <c r="C5" s="201" t="s">
        <v>194</v>
      </c>
      <c r="D5" s="202"/>
      <c r="E5" s="202"/>
      <c r="F5" s="202"/>
      <c r="G5" s="202"/>
      <c r="H5" s="202"/>
      <c r="I5" s="203"/>
      <c r="J5" s="76"/>
      <c r="K5" s="76"/>
      <c r="L5" s="76"/>
      <c r="M5" s="76"/>
    </row>
    <row r="6" spans="2:13" ht="15.75">
      <c r="B6" s="199" t="s">
        <v>181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2:15" ht="1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205" t="s">
        <v>70</v>
      </c>
      <c r="O7" s="205"/>
    </row>
    <row r="8" spans="2:15" ht="15">
      <c r="B8" s="206" t="s">
        <v>71</v>
      </c>
      <c r="C8" s="209" t="s">
        <v>180</v>
      </c>
      <c r="D8" s="210" t="s">
        <v>179</v>
      </c>
      <c r="E8" s="210"/>
      <c r="F8" s="210"/>
      <c r="G8" s="210"/>
      <c r="H8" s="210"/>
      <c r="I8" s="210"/>
      <c r="J8" s="210"/>
      <c r="K8" s="210"/>
      <c r="L8" s="210"/>
      <c r="M8" s="211"/>
      <c r="N8" s="212" t="s">
        <v>68</v>
      </c>
      <c r="O8" s="212"/>
    </row>
    <row r="9" spans="2:15" ht="15">
      <c r="B9" s="207"/>
      <c r="C9" s="209"/>
      <c r="D9" s="210" t="s">
        <v>72</v>
      </c>
      <c r="E9" s="210"/>
      <c r="F9" s="210"/>
      <c r="G9" s="210"/>
      <c r="H9" s="210"/>
      <c r="I9" s="210" t="s">
        <v>73</v>
      </c>
      <c r="J9" s="210"/>
      <c r="K9" s="210"/>
      <c r="L9" s="210"/>
      <c r="M9" s="211"/>
      <c r="N9" s="212"/>
      <c r="O9" s="212"/>
    </row>
    <row r="10" spans="2:15" ht="15.75" thickBot="1">
      <c r="B10" s="208"/>
      <c r="C10" s="206"/>
      <c r="D10" s="91" t="s">
        <v>74</v>
      </c>
      <c r="E10" s="91" t="s">
        <v>75</v>
      </c>
      <c r="F10" s="91" t="s">
        <v>76</v>
      </c>
      <c r="G10" s="91" t="s">
        <v>77</v>
      </c>
      <c r="H10" s="91" t="s">
        <v>78</v>
      </c>
      <c r="I10" s="91" t="s">
        <v>74</v>
      </c>
      <c r="J10" s="91" t="s">
        <v>75</v>
      </c>
      <c r="K10" s="91" t="s">
        <v>76</v>
      </c>
      <c r="L10" s="91" t="s">
        <v>77</v>
      </c>
      <c r="M10" s="92" t="s">
        <v>78</v>
      </c>
      <c r="N10" s="212"/>
      <c r="O10" s="212"/>
    </row>
    <row r="11" spans="2:15" ht="15">
      <c r="B11" s="93" t="s">
        <v>74</v>
      </c>
      <c r="C11" s="94">
        <f>C12+C13+C14+C16+C17+C18+C19</f>
        <v>6914.23</v>
      </c>
      <c r="D11" s="94">
        <f aca="true" t="shared" si="0" ref="D11:M11">D12+D13+D14+D16+D17+D18+D19</f>
        <v>7918.41</v>
      </c>
      <c r="E11" s="94">
        <f t="shared" si="0"/>
        <v>1621</v>
      </c>
      <c r="F11" s="94">
        <f t="shared" si="0"/>
        <v>1432.7</v>
      </c>
      <c r="G11" s="94">
        <f t="shared" si="0"/>
        <v>3347.1499999999996</v>
      </c>
      <c r="H11" s="94">
        <f t="shared" si="0"/>
        <v>1517.5600000000002</v>
      </c>
      <c r="I11" s="94">
        <f t="shared" si="0"/>
        <v>6914.23</v>
      </c>
      <c r="J11" s="94">
        <f t="shared" si="0"/>
        <v>1621</v>
      </c>
      <c r="K11" s="94">
        <f t="shared" si="0"/>
        <v>2273.3</v>
      </c>
      <c r="L11" s="94">
        <f t="shared" si="0"/>
        <v>909.12</v>
      </c>
      <c r="M11" s="94">
        <f t="shared" si="0"/>
        <v>2110.81</v>
      </c>
      <c r="N11" s="204"/>
      <c r="O11" s="204"/>
    </row>
    <row r="12" spans="2:15" ht="25.5">
      <c r="B12" s="95" t="s">
        <v>171</v>
      </c>
      <c r="C12" s="96">
        <v>412.51</v>
      </c>
      <c r="D12" s="97">
        <f>E12+F12+G12+H12</f>
        <v>1101.2</v>
      </c>
      <c r="E12" s="98">
        <v>0</v>
      </c>
      <c r="F12" s="98">
        <v>0</v>
      </c>
      <c r="G12" s="98">
        <v>1101.2</v>
      </c>
      <c r="H12" s="98">
        <v>0</v>
      </c>
      <c r="I12" s="97">
        <f>J12+K12+L12+M12</f>
        <v>412.51</v>
      </c>
      <c r="J12" s="98">
        <v>0</v>
      </c>
      <c r="K12" s="98">
        <v>0</v>
      </c>
      <c r="L12" s="98">
        <v>0</v>
      </c>
      <c r="M12" s="98">
        <v>412.51</v>
      </c>
      <c r="N12" s="204" t="s">
        <v>170</v>
      </c>
      <c r="O12" s="204"/>
    </row>
    <row r="13" spans="2:15" ht="38.25">
      <c r="B13" s="95" t="s">
        <v>172</v>
      </c>
      <c r="C13" s="99">
        <v>202.16</v>
      </c>
      <c r="D13" s="99">
        <v>500</v>
      </c>
      <c r="E13" s="99">
        <v>0</v>
      </c>
      <c r="F13" s="99">
        <v>0</v>
      </c>
      <c r="G13" s="99">
        <v>500</v>
      </c>
      <c r="H13" s="99">
        <v>0</v>
      </c>
      <c r="I13" s="99">
        <v>202.16</v>
      </c>
      <c r="J13" s="99">
        <v>0</v>
      </c>
      <c r="K13" s="99">
        <v>0</v>
      </c>
      <c r="L13" s="99">
        <v>0</v>
      </c>
      <c r="M13" s="99">
        <v>202.16</v>
      </c>
      <c r="N13" s="204" t="s">
        <v>170</v>
      </c>
      <c r="O13" s="204"/>
    </row>
    <row r="14" spans="2:15" ht="39" customHeight="1">
      <c r="B14" s="195" t="s">
        <v>173</v>
      </c>
      <c r="C14" s="96">
        <v>2865.34</v>
      </c>
      <c r="D14" s="97">
        <f>E14+F14+G14+H14</f>
        <v>3052.1000000000004</v>
      </c>
      <c r="E14" s="98">
        <v>0</v>
      </c>
      <c r="F14" s="98">
        <v>1432.7</v>
      </c>
      <c r="G14" s="98">
        <v>0</v>
      </c>
      <c r="H14" s="98">
        <v>1619.4</v>
      </c>
      <c r="I14" s="97">
        <f>J14+K14+L14+M14</f>
        <v>2865.34</v>
      </c>
      <c r="J14" s="98">
        <v>0</v>
      </c>
      <c r="K14" s="98">
        <v>1708.3</v>
      </c>
      <c r="L14" s="98">
        <v>0</v>
      </c>
      <c r="M14" s="98">
        <v>1157.04</v>
      </c>
      <c r="N14" s="197" t="s">
        <v>178</v>
      </c>
      <c r="O14" s="198"/>
    </row>
    <row r="15" spans="2:15" ht="15" hidden="1">
      <c r="B15" s="196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69"/>
      <c r="O15" s="70"/>
    </row>
    <row r="16" spans="2:15" ht="51">
      <c r="B16" s="95" t="s">
        <v>174</v>
      </c>
      <c r="C16" s="96">
        <v>1799.31</v>
      </c>
      <c r="D16" s="97">
        <f>E16+F16+G16+H16</f>
        <v>1621</v>
      </c>
      <c r="E16" s="98">
        <v>1621</v>
      </c>
      <c r="F16" s="98">
        <v>0</v>
      </c>
      <c r="G16" s="98">
        <v>0</v>
      </c>
      <c r="H16" s="98"/>
      <c r="I16" s="97">
        <f>J16+K16+L16+M16</f>
        <v>1799.31</v>
      </c>
      <c r="J16" s="98">
        <v>1621</v>
      </c>
      <c r="K16" s="98">
        <v>0</v>
      </c>
      <c r="L16" s="98">
        <v>0</v>
      </c>
      <c r="M16" s="98">
        <v>178.31</v>
      </c>
      <c r="N16" s="193" t="s">
        <v>178</v>
      </c>
      <c r="O16" s="194"/>
    </row>
    <row r="17" spans="2:15" ht="306">
      <c r="B17" s="95" t="s">
        <v>175</v>
      </c>
      <c r="C17" s="96">
        <v>474</v>
      </c>
      <c r="D17" s="97">
        <f>E17+F17+G17+H17</f>
        <v>483.19999999999993</v>
      </c>
      <c r="E17" s="98">
        <v>0</v>
      </c>
      <c r="F17" s="98">
        <v>0</v>
      </c>
      <c r="G17" s="98">
        <v>585.04</v>
      </c>
      <c r="H17" s="98">
        <v>-101.84</v>
      </c>
      <c r="I17" s="97">
        <f>J17+K17+L17+M17</f>
        <v>474</v>
      </c>
      <c r="J17" s="98">
        <v>0</v>
      </c>
      <c r="K17" s="98">
        <v>474</v>
      </c>
      <c r="L17" s="98"/>
      <c r="M17" s="98">
        <v>0</v>
      </c>
      <c r="N17" s="193" t="s">
        <v>154</v>
      </c>
      <c r="O17" s="194"/>
    </row>
    <row r="18" spans="2:15" ht="38.25">
      <c r="B18" s="95" t="s">
        <v>176</v>
      </c>
      <c r="C18" s="96">
        <v>251.79</v>
      </c>
      <c r="D18" s="97">
        <f>E18+F18+G18+H18</f>
        <v>251.79</v>
      </c>
      <c r="E18" s="98">
        <v>0</v>
      </c>
      <c r="F18" s="98">
        <v>0</v>
      </c>
      <c r="G18" s="98">
        <v>251.79</v>
      </c>
      <c r="H18" s="98"/>
      <c r="I18" s="97">
        <f>J18+K18+L18+M18</f>
        <v>251.79</v>
      </c>
      <c r="J18" s="98">
        <v>0</v>
      </c>
      <c r="K18" s="98">
        <v>91</v>
      </c>
      <c r="L18" s="98">
        <v>0</v>
      </c>
      <c r="M18" s="98">
        <v>160.79</v>
      </c>
      <c r="N18" s="193" t="s">
        <v>154</v>
      </c>
      <c r="O18" s="194"/>
    </row>
    <row r="19" spans="2:15" ht="76.5">
      <c r="B19" s="95" t="s">
        <v>177</v>
      </c>
      <c r="C19" s="96">
        <v>909.12</v>
      </c>
      <c r="D19" s="97">
        <f>E19+F19+G19+H19</f>
        <v>909.12</v>
      </c>
      <c r="E19" s="98">
        <v>0</v>
      </c>
      <c r="F19" s="98">
        <v>0</v>
      </c>
      <c r="G19" s="98">
        <v>909.12</v>
      </c>
      <c r="H19" s="98"/>
      <c r="I19" s="97">
        <f>J19+K19+L19+M19</f>
        <v>909.12</v>
      </c>
      <c r="J19" s="98">
        <v>0</v>
      </c>
      <c r="K19" s="98">
        <v>0</v>
      </c>
      <c r="L19" s="98">
        <v>909.12</v>
      </c>
      <c r="M19" s="98">
        <v>0</v>
      </c>
      <c r="N19" s="193" t="s">
        <v>154</v>
      </c>
      <c r="O19" s="194"/>
    </row>
  </sheetData>
  <sheetProtection/>
  <mergeCells count="21">
    <mergeCell ref="N7:O7"/>
    <mergeCell ref="B8:B10"/>
    <mergeCell ref="C8:C10"/>
    <mergeCell ref="D8:M8"/>
    <mergeCell ref="N8:O10"/>
    <mergeCell ref="D9:H9"/>
    <mergeCell ref="I9:M9"/>
    <mergeCell ref="N11:O11"/>
    <mergeCell ref="N12:O12"/>
    <mergeCell ref="N13:O13"/>
    <mergeCell ref="N18:O18"/>
    <mergeCell ref="B6:M6"/>
    <mergeCell ref="C2:I2"/>
    <mergeCell ref="C3:I3"/>
    <mergeCell ref="C4:I4"/>
    <mergeCell ref="C5:I5"/>
    <mergeCell ref="N19:O19"/>
    <mergeCell ref="B14:B15"/>
    <mergeCell ref="N14:O14"/>
    <mergeCell ref="N16:O16"/>
    <mergeCell ref="N17:O17"/>
  </mergeCells>
  <dataValidations count="2">
    <dataValidation type="decimal" allowBlank="1" showInputMessage="1" showErrorMessage="1" sqref="J12:M12 E12:H12 C12 J14:M14 E14:H14 C14 J16:M19 E16:H19 C16:C19">
      <formula1>-9999999999999990</formula1>
      <formula2>9999999999999990</formula2>
    </dataValidation>
    <dataValidation type="list" allowBlank="1" showInputMessage="1" showErrorMessage="1" sqref="N14 N16:N19">
      <formula1>SCOPE_TYPES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A1" sqref="A1:A1638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 thickBot="1">
      <c r="B1" s="213"/>
      <c r="C1" s="213"/>
      <c r="D1" s="213"/>
      <c r="E1" s="213"/>
    </row>
    <row r="2" spans="1:9" ht="15">
      <c r="A2" s="102" t="s">
        <v>41</v>
      </c>
      <c r="B2" s="215" t="s">
        <v>146</v>
      </c>
      <c r="C2" s="216"/>
      <c r="D2" s="216"/>
      <c r="E2" s="217"/>
      <c r="G2" s="3"/>
      <c r="H2" s="214"/>
      <c r="I2" s="214"/>
    </row>
    <row r="3" spans="1:5" ht="15">
      <c r="A3" s="102" t="s">
        <v>42</v>
      </c>
      <c r="B3" s="218">
        <v>2124000310</v>
      </c>
      <c r="C3" s="219"/>
      <c r="D3" s="219"/>
      <c r="E3" s="220"/>
    </row>
    <row r="4" spans="1:5" ht="15">
      <c r="A4" s="102" t="s">
        <v>43</v>
      </c>
      <c r="B4" s="218">
        <v>212401003</v>
      </c>
      <c r="C4" s="219"/>
      <c r="D4" s="219"/>
      <c r="E4" s="220"/>
    </row>
    <row r="5" spans="1:5" ht="35.25" customHeight="1">
      <c r="A5" s="102" t="s">
        <v>44</v>
      </c>
      <c r="B5" s="221" t="s">
        <v>193</v>
      </c>
      <c r="C5" s="222"/>
      <c r="D5" s="222"/>
      <c r="E5" s="223"/>
    </row>
    <row r="6" spans="1:5" ht="15">
      <c r="A6" s="102" t="s">
        <v>63</v>
      </c>
      <c r="B6" s="218" t="s">
        <v>164</v>
      </c>
      <c r="C6" s="219"/>
      <c r="D6" s="219"/>
      <c r="E6" s="224"/>
    </row>
    <row r="7" spans="1:10" ht="60.75" customHeight="1">
      <c r="A7" s="225" t="s">
        <v>130</v>
      </c>
      <c r="B7" s="225"/>
      <c r="C7" s="225"/>
      <c r="D7" s="225"/>
      <c r="E7" s="225"/>
      <c r="F7" s="225"/>
      <c r="G7" s="225"/>
      <c r="H7" s="225"/>
      <c r="I7" s="225"/>
      <c r="J7" s="225"/>
    </row>
    <row r="9" ht="15" thickBot="1"/>
    <row r="10" spans="1:10" ht="14.25">
      <c r="A10" s="226" t="s">
        <v>0</v>
      </c>
      <c r="B10" s="227"/>
      <c r="C10" s="227"/>
      <c r="D10" s="227"/>
      <c r="E10" s="227"/>
      <c r="F10" s="227"/>
      <c r="G10" s="227"/>
      <c r="H10" s="227"/>
      <c r="I10" s="227"/>
      <c r="J10" s="228"/>
    </row>
    <row r="11" spans="1:10" ht="14.25">
      <c r="A11" s="229"/>
      <c r="B11" s="230"/>
      <c r="C11" s="230"/>
      <c r="D11" s="230"/>
      <c r="E11" s="230"/>
      <c r="F11" s="230"/>
      <c r="G11" s="230"/>
      <c r="H11" s="230"/>
      <c r="I11" s="230"/>
      <c r="J11" s="231"/>
    </row>
    <row r="12" spans="1:10" ht="14.25">
      <c r="A12" s="229"/>
      <c r="B12" s="230"/>
      <c r="C12" s="230"/>
      <c r="D12" s="230"/>
      <c r="E12" s="230"/>
      <c r="F12" s="230"/>
      <c r="G12" s="230"/>
      <c r="H12" s="230"/>
      <c r="I12" s="230"/>
      <c r="J12" s="231"/>
    </row>
    <row r="13" spans="1:10" ht="14.25">
      <c r="A13" s="229"/>
      <c r="B13" s="230"/>
      <c r="C13" s="230"/>
      <c r="D13" s="230"/>
      <c r="E13" s="230"/>
      <c r="F13" s="230"/>
      <c r="G13" s="230"/>
      <c r="H13" s="230"/>
      <c r="I13" s="230"/>
      <c r="J13" s="231"/>
    </row>
    <row r="14" spans="1:10" ht="14.25">
      <c r="A14" s="229"/>
      <c r="B14" s="230"/>
      <c r="C14" s="230"/>
      <c r="D14" s="230"/>
      <c r="E14" s="230"/>
      <c r="F14" s="230"/>
      <c r="G14" s="230"/>
      <c r="H14" s="230"/>
      <c r="I14" s="230"/>
      <c r="J14" s="231"/>
    </row>
    <row r="15" spans="1:10" ht="14.25">
      <c r="A15" s="229"/>
      <c r="B15" s="230"/>
      <c r="C15" s="230"/>
      <c r="D15" s="230"/>
      <c r="E15" s="230"/>
      <c r="F15" s="230"/>
      <c r="G15" s="230"/>
      <c r="H15" s="230"/>
      <c r="I15" s="230"/>
      <c r="J15" s="231"/>
    </row>
    <row r="16" spans="1:10" ht="14.25">
      <c r="A16" s="229"/>
      <c r="B16" s="230"/>
      <c r="C16" s="230"/>
      <c r="D16" s="230"/>
      <c r="E16" s="230"/>
      <c r="F16" s="230"/>
      <c r="G16" s="230"/>
      <c r="H16" s="230"/>
      <c r="I16" s="230"/>
      <c r="J16" s="231"/>
    </row>
    <row r="17" spans="1:10" ht="14.25">
      <c r="A17" s="229"/>
      <c r="B17" s="230"/>
      <c r="C17" s="230"/>
      <c r="D17" s="230"/>
      <c r="E17" s="230"/>
      <c r="F17" s="230"/>
      <c r="G17" s="230"/>
      <c r="H17" s="230"/>
      <c r="I17" s="230"/>
      <c r="J17" s="231"/>
    </row>
    <row r="18" spans="1:10" ht="14.25">
      <c r="A18" s="229"/>
      <c r="B18" s="230"/>
      <c r="C18" s="230"/>
      <c r="D18" s="230"/>
      <c r="E18" s="230"/>
      <c r="F18" s="230"/>
      <c r="G18" s="230"/>
      <c r="H18" s="230"/>
      <c r="I18" s="230"/>
      <c r="J18" s="231"/>
    </row>
    <row r="19" spans="1:10" ht="14.25">
      <c r="A19" s="229"/>
      <c r="B19" s="230"/>
      <c r="C19" s="230"/>
      <c r="D19" s="230"/>
      <c r="E19" s="230"/>
      <c r="F19" s="230"/>
      <c r="G19" s="230"/>
      <c r="H19" s="230"/>
      <c r="I19" s="230"/>
      <c r="J19" s="231"/>
    </row>
    <row r="20" spans="1:10" ht="14.25">
      <c r="A20" s="229"/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0" ht="14.25">
      <c r="A21" s="229"/>
      <c r="B21" s="230"/>
      <c r="C21" s="230"/>
      <c r="D21" s="230"/>
      <c r="E21" s="230"/>
      <c r="F21" s="230"/>
      <c r="G21" s="230"/>
      <c r="H21" s="230"/>
      <c r="I21" s="230"/>
      <c r="J21" s="231"/>
    </row>
    <row r="22" spans="1:10" ht="14.25">
      <c r="A22" s="229"/>
      <c r="B22" s="230"/>
      <c r="C22" s="230"/>
      <c r="D22" s="230"/>
      <c r="E22" s="230"/>
      <c r="F22" s="230"/>
      <c r="G22" s="230"/>
      <c r="H22" s="230"/>
      <c r="I22" s="230"/>
      <c r="J22" s="231"/>
    </row>
    <row r="23" spans="1:10" ht="14.25">
      <c r="A23" s="229"/>
      <c r="B23" s="230"/>
      <c r="C23" s="230"/>
      <c r="D23" s="230"/>
      <c r="E23" s="230"/>
      <c r="F23" s="230"/>
      <c r="G23" s="230"/>
      <c r="H23" s="230"/>
      <c r="I23" s="230"/>
      <c r="J23" s="231"/>
    </row>
    <row r="24" spans="1:10" ht="14.25">
      <c r="A24" s="229"/>
      <c r="B24" s="230"/>
      <c r="C24" s="230"/>
      <c r="D24" s="230"/>
      <c r="E24" s="230"/>
      <c r="F24" s="230"/>
      <c r="G24" s="230"/>
      <c r="H24" s="230"/>
      <c r="I24" s="230"/>
      <c r="J24" s="231"/>
    </row>
    <row r="25" spans="1:10" ht="14.25">
      <c r="A25" s="229"/>
      <c r="B25" s="230"/>
      <c r="C25" s="230"/>
      <c r="D25" s="230"/>
      <c r="E25" s="230"/>
      <c r="F25" s="230"/>
      <c r="G25" s="230"/>
      <c r="H25" s="230"/>
      <c r="I25" s="230"/>
      <c r="J25" s="231"/>
    </row>
    <row r="26" spans="1:10" ht="15" thickBot="1">
      <c r="A26" s="232"/>
      <c r="B26" s="233"/>
      <c r="C26" s="233"/>
      <c r="D26" s="233"/>
      <c r="E26" s="233"/>
      <c r="F26" s="233"/>
      <c r="G26" s="233"/>
      <c r="H26" s="233"/>
      <c r="I26" s="233"/>
      <c r="J26" s="234"/>
    </row>
    <row r="28" spans="1:10" ht="36.75" customHeight="1">
      <c r="A28" s="135" t="s">
        <v>131</v>
      </c>
      <c r="B28" s="135"/>
      <c r="C28" s="135"/>
      <c r="D28" s="135"/>
      <c r="E28" s="135"/>
      <c r="F28" s="135"/>
      <c r="G28" s="135"/>
      <c r="H28" s="135"/>
      <c r="I28" s="135"/>
      <c r="J28" s="135"/>
    </row>
  </sheetData>
  <sheetProtection/>
  <mergeCells count="10">
    <mergeCell ref="B4:E4"/>
    <mergeCell ref="B5:E5"/>
    <mergeCell ref="A28:J28"/>
    <mergeCell ref="B6:E6"/>
    <mergeCell ref="A7:J7"/>
    <mergeCell ref="A10:J26"/>
    <mergeCell ref="B1:E1"/>
    <mergeCell ref="H2:I2"/>
    <mergeCell ref="B2:E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Администратор</cp:lastModifiedBy>
  <cp:lastPrinted>2010-07-27T07:25:26Z</cp:lastPrinted>
  <dcterms:created xsi:type="dcterms:W3CDTF">2010-02-16T14:16:42Z</dcterms:created>
  <dcterms:modified xsi:type="dcterms:W3CDTF">2010-08-18T11:32:42Z</dcterms:modified>
  <cp:category/>
  <cp:version/>
  <cp:contentType/>
  <cp:contentStatus/>
</cp:coreProperties>
</file>